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<sst xmlns="http://schemas.openxmlformats.org/spreadsheetml/2006/main" count="24" uniqueCount="24">
  <si>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2021年度黄淮学院新发展团员分配比例</t>
  </si>
  <si>
    <t>学院</t>
  </si>
  <si>
    <t>青年大学习应学人数</t>
  </si>
  <si>
    <t>各学院发展团员人数</t>
  </si>
  <si>
    <t>动画学院</t>
  </si>
  <si>
    <t>外国语学院</t>
  </si>
  <si>
    <t>智能制造学院</t>
  </si>
  <si>
    <t>国际教育学院</t>
  </si>
  <si>
    <t>生物与食品工程学院</t>
  </si>
  <si>
    <t>数学与统计学院</t>
  </si>
  <si>
    <t>音乐学院</t>
  </si>
  <si>
    <t>文化传媒学院</t>
  </si>
  <si>
    <t>信息工程学院</t>
  </si>
  <si>
    <t>能源工程学院</t>
  </si>
  <si>
    <t>医学院</t>
  </si>
  <si>
    <t>体育学院</t>
  </si>
  <si>
    <t>艺术设计学院</t>
  </si>
  <si>
    <t>马克思主义学院</t>
  </si>
  <si>
    <t>经济与管理学院</t>
  </si>
  <si>
    <t>化学与制药工程学院</t>
  </si>
  <si>
    <t>建筑工程学院</t>
  </si>
  <si>
    <t>总  计</t>
  </si>
  <si>
    <t>机动名额</t>
  </si>
  <si>
    <t>建筑工程学院、生物与食品工程学院、信息工程学院因2020年在入团积极分子培训期间，推荐的入团积极分子自愿放弃资格各1名，2021年入团积极分子名额各扣掉1人作为机动
名额供其他学院备用。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</si>
</sst>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F8" sqref="F8"/>
    </sheetView>
  </sheetViews>
  <sheetFormatPr defaultColWidth="8.89166666666667" defaultRowHeight="13.5" outlineLevelCol="2"/>
  <cols>
    <col min="1" max="1" width="23.75" customWidth="1"/>
    <col min="2" max="2" width="19.25" customWidth="1"/>
    <col min="3" max="3" width="25.75" customWidth="1"/>
  </cols>
  <sheetData>
    <row r="1" ht="36" customHeight="1" spans="1:3">
      <c r="A1" s="1" t="s">
        <v>0</v>
      </c>
      <c r="B1" s="2"/>
      <c r="C1" s="2"/>
    </row>
    <row r="2" spans="1:3">
      <c r="A2" s="3" t="s">
        <v>1</v>
      </c>
      <c r="B2" s="3" t="s">
        <v>2</v>
      </c>
      <c r="C2" s="4" t="s">
        <v>3</v>
      </c>
    </row>
    <row r="3" spans="1:3">
      <c r="A3" s="3" t="s">
        <v>4</v>
      </c>
      <c r="B3" s="4">
        <f>804-27</f>
        <v>777</v>
      </c>
      <c r="C3" s="4">
        <v>2</v>
      </c>
    </row>
    <row r="4" spans="1:3">
      <c r="A4" s="3" t="s">
        <v>5</v>
      </c>
      <c r="B4" s="4">
        <v>908</v>
      </c>
      <c r="C4" s="4">
        <v>2</v>
      </c>
    </row>
    <row r="5" spans="1:3">
      <c r="A5" s="3" t="s">
        <v>6</v>
      </c>
      <c r="B5" s="4">
        <v>1053</v>
      </c>
      <c r="C5" s="4">
        <v>3</v>
      </c>
    </row>
    <row r="6" spans="1:3">
      <c r="A6" s="3" t="s">
        <v>7</v>
      </c>
      <c r="B6" s="4">
        <v>1677</v>
      </c>
      <c r="C6" s="4">
        <v>4</v>
      </c>
    </row>
    <row r="7" spans="1:3">
      <c r="A7" s="3" t="s">
        <v>8</v>
      </c>
      <c r="B7" s="4">
        <v>853</v>
      </c>
      <c r="C7" s="4">
        <v>1</v>
      </c>
    </row>
    <row r="8" spans="1:3">
      <c r="A8" s="3" t="s">
        <v>9</v>
      </c>
      <c r="B8" s="4">
        <v>1307</v>
      </c>
      <c r="C8" s="4">
        <v>3</v>
      </c>
    </row>
    <row r="9" spans="1:3">
      <c r="A9" s="3" t="s">
        <v>10</v>
      </c>
      <c r="B9" s="4">
        <v>698</v>
      </c>
      <c r="C9" s="4">
        <v>2</v>
      </c>
    </row>
    <row r="10" spans="1:3">
      <c r="A10" s="3" t="s">
        <v>11</v>
      </c>
      <c r="B10" s="4">
        <v>1753</v>
      </c>
      <c r="C10" s="4">
        <v>5</v>
      </c>
    </row>
    <row r="11" spans="1:3">
      <c r="A11" s="3" t="s">
        <v>12</v>
      </c>
      <c r="B11" s="4">
        <f>1479+32</f>
        <v>1511</v>
      </c>
      <c r="C11" s="4">
        <v>3</v>
      </c>
    </row>
    <row r="12" spans="1:3">
      <c r="A12" s="3" t="s">
        <v>13</v>
      </c>
      <c r="B12" s="4">
        <f>803-15</f>
        <v>788</v>
      </c>
      <c r="C12" s="4">
        <v>2</v>
      </c>
    </row>
    <row r="13" spans="1:3">
      <c r="A13" s="3" t="s">
        <v>14</v>
      </c>
      <c r="B13" s="4">
        <v>1615</v>
      </c>
      <c r="C13" s="4">
        <v>4</v>
      </c>
    </row>
    <row r="14" spans="1:3">
      <c r="A14" s="3" t="s">
        <v>15</v>
      </c>
      <c r="B14" s="4">
        <v>673</v>
      </c>
      <c r="C14" s="4">
        <v>2</v>
      </c>
    </row>
    <row r="15" spans="1:3">
      <c r="A15" s="3" t="s">
        <v>16</v>
      </c>
      <c r="B15" s="4">
        <v>986</v>
      </c>
      <c r="C15" s="4">
        <v>2</v>
      </c>
    </row>
    <row r="16" spans="1:3">
      <c r="A16" s="3" t="s">
        <v>17</v>
      </c>
      <c r="B16" s="4">
        <v>347</v>
      </c>
      <c r="C16" s="4">
        <v>1</v>
      </c>
    </row>
    <row r="17" spans="1:3">
      <c r="A17" s="3" t="s">
        <v>18</v>
      </c>
      <c r="B17" s="4">
        <f>1849-46-6-1</f>
        <v>1796</v>
      </c>
      <c r="C17" s="4">
        <v>5</v>
      </c>
    </row>
    <row r="18" spans="1:3">
      <c r="A18" s="3" t="s">
        <v>19</v>
      </c>
      <c r="B18" s="4">
        <f>972-4</f>
        <v>968</v>
      </c>
      <c r="C18" s="4">
        <v>2</v>
      </c>
    </row>
    <row r="19" spans="1:3">
      <c r="A19" s="3" t="s">
        <v>20</v>
      </c>
      <c r="B19" s="4">
        <v>1830</v>
      </c>
      <c r="C19" s="4">
        <v>4</v>
      </c>
    </row>
    <row r="20" ht="27" customHeight="1" spans="1:3">
      <c r="A20" s="3" t="s">
        <v>21</v>
      </c>
      <c r="B20" s="3">
        <f>SUM(B3:B19)</f>
        <v>19540</v>
      </c>
      <c r="C20" s="4">
        <f>SUM(C3:C19)</f>
        <v>47</v>
      </c>
    </row>
    <row r="21" ht="27" customHeight="1" spans="1:3">
      <c r="A21" s="5" t="s">
        <v>22</v>
      </c>
      <c r="B21" s="6"/>
      <c r="C21" s="4">
        <v>3</v>
      </c>
    </row>
    <row r="22" spans="1:3">
      <c r="A22" s="7" t="s">
        <v>23</v>
      </c>
      <c r="B22" s="8"/>
      <c r="C22" s="8"/>
    </row>
    <row r="23" ht="41" customHeight="1" spans="1:3">
      <c r="A23" s="8"/>
      <c r="B23" s="8"/>
      <c r="C23" s="8"/>
    </row>
  </sheetData>
  <mergeCells count="3">
    <mergeCell ref="A1:C1"/>
    <mergeCell ref="A21:B21"/>
    <mergeCell ref="A22:C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16038</dc:creator>
  <cp:lastModifiedBy>Administrator</cp:lastModifiedBy>
  <dcterms:created xsi:type="dcterms:W3CDTF">2021-04-07T12:22:00Z</dcterms:created>
  <dcterms:modified xsi:type="dcterms:W3CDTF">2022-03-23T09:02:23Z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6C0760D5E298409AABD607C68BAEF078</vt:lpwstr>
  </property>
  <property fmtid="{D5CDD505-2E9C-101B-9397-08002B2CF9AE}" pid="3" name="KSOProductBuildVer">
    <vt:lpwstr>2052-11.1.0.11365</vt:lpwstr>
  </property>
</Properties>
</file>