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7400" windowHeight="11640" firstSheet="5" activeTab="8"/>
  </bookViews>
  <sheets>
    <sheet name="1部门收支总体情况表" sheetId="4" r:id="rId1"/>
    <sheet name="2部门收入总体情况表" sheetId="5" r:id="rId2"/>
    <sheet name="3部门支出总体情况表" sheetId="6" r:id="rId3"/>
    <sheet name="4财政拨款收支总体情况表" sheetId="7" r:id="rId4"/>
    <sheet name="5一般公共预算支出情况表" sheetId="8" r:id="rId5"/>
    <sheet name="6一般公共预算基本支出情况表" sheetId="12" r:id="rId6"/>
    <sheet name="7支出预算经济分类汇总表" sheetId="9" r:id="rId7"/>
    <sheet name="8一般公共预算“三公”经费支出情况表" sheetId="10" r:id="rId8"/>
    <sheet name="9政府性基金支出情况表" sheetId="11" r:id="rId9"/>
  </sheets>
  <definedNames>
    <definedName name="_xlnm.Print_Area" localSheetId="1">'2部门收入总体情况表'!$A$1:$P$17</definedName>
    <definedName name="_xlnm.Print_Area" localSheetId="6">'7支出预算经济分类汇总表'!$A$1:$R$52</definedName>
    <definedName name="_xlnm.Print_Titles" localSheetId="0">'1部门收支总体情况表'!$1:$8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'4财政拨款收支总体情况表'!$1:$8</definedName>
    <definedName name="_xlnm.Print_Titles" localSheetId="4">'5一般公共预算支出情况表'!$1:$8</definedName>
    <definedName name="_xlnm.Print_Titles" localSheetId="5">'6一般公共预算基本支出情况表'!$1:$8</definedName>
    <definedName name="_xlnm.Print_Titles" localSheetId="6">'7支出预算经济分类汇总表'!$1:$7</definedName>
    <definedName name="_xlnm.Print_Titles" localSheetId="8">'9政府性基金支出情况表'!$1:$8</definedName>
  </definedNames>
  <calcPr calcId="145621"/>
</workbook>
</file>

<file path=xl/calcChain.xml><?xml version="1.0" encoding="utf-8"?>
<calcChain xmlns="http://schemas.openxmlformats.org/spreadsheetml/2006/main">
  <c r="J11" i="12" l="1"/>
  <c r="I11" i="12"/>
  <c r="I10" i="12" s="1"/>
  <c r="I9" i="12" s="1"/>
  <c r="H11" i="12"/>
  <c r="H10" i="12" s="1"/>
  <c r="H9" i="12" s="1"/>
  <c r="G11" i="12"/>
  <c r="G10" i="12" s="1"/>
  <c r="G9" i="12" s="1"/>
  <c r="J10" i="12"/>
  <c r="J9" i="12" s="1"/>
  <c r="R10" i="9" l="1"/>
  <c r="R9" i="9" s="1"/>
  <c r="R8" i="9" s="1"/>
  <c r="Q10" i="9"/>
  <c r="Q9" i="9" s="1"/>
  <c r="Q8" i="9" s="1"/>
  <c r="P10" i="9"/>
  <c r="P9" i="9" s="1"/>
  <c r="P8" i="9" s="1"/>
  <c r="O10" i="9"/>
  <c r="O9" i="9" s="1"/>
  <c r="O8" i="9" s="1"/>
  <c r="N10" i="9"/>
  <c r="N9" i="9" s="1"/>
  <c r="N8" i="9" s="1"/>
  <c r="M10" i="9"/>
  <c r="M9" i="9" s="1"/>
  <c r="M8" i="9" s="1"/>
  <c r="L10" i="9"/>
  <c r="L9" i="9" s="1"/>
  <c r="L8" i="9" s="1"/>
  <c r="K10" i="9"/>
  <c r="K9" i="9" s="1"/>
  <c r="K8" i="9" s="1"/>
  <c r="J10" i="9"/>
  <c r="J9" i="9" s="1"/>
  <c r="J8" i="9" s="1"/>
  <c r="I10" i="9"/>
  <c r="I9" i="9" s="1"/>
  <c r="I8" i="9" s="1"/>
  <c r="H10" i="9"/>
  <c r="H9" i="9" s="1"/>
  <c r="H8" i="9" s="1"/>
  <c r="M11" i="8"/>
  <c r="L11" i="8"/>
  <c r="K11" i="8"/>
  <c r="J11" i="8"/>
  <c r="J10" i="8" s="1"/>
  <c r="J9" i="8" s="1"/>
  <c r="I11" i="8"/>
  <c r="I10" i="8" s="1"/>
  <c r="I9" i="8" s="1"/>
  <c r="H11" i="8"/>
  <c r="H10" i="8" s="1"/>
  <c r="H9" i="8" s="1"/>
  <c r="G11" i="8"/>
  <c r="G10" i="8" s="1"/>
  <c r="G9" i="8" s="1"/>
  <c r="F11" i="8"/>
  <c r="F10" i="8" s="1"/>
  <c r="F9" i="8" s="1"/>
  <c r="M10" i="8"/>
  <c r="M9" i="8" s="1"/>
  <c r="L10" i="8"/>
  <c r="L9" i="8" s="1"/>
  <c r="K10" i="8"/>
  <c r="K9" i="8" s="1"/>
  <c r="M9" i="6"/>
  <c r="L9" i="6"/>
  <c r="K9" i="6"/>
  <c r="J9" i="6"/>
  <c r="J8" i="6" s="1"/>
  <c r="J7" i="6" s="1"/>
  <c r="I9" i="6"/>
  <c r="H9" i="6"/>
  <c r="G9" i="6"/>
  <c r="G8" i="6" s="1"/>
  <c r="G7" i="6" s="1"/>
  <c r="F9" i="6"/>
  <c r="F8" i="6" s="1"/>
  <c r="F7" i="6" s="1"/>
  <c r="M8" i="6"/>
  <c r="M7" i="6" s="1"/>
  <c r="L8" i="6"/>
  <c r="L7" i="6" s="1"/>
  <c r="K8" i="6"/>
  <c r="K7" i="6" s="1"/>
  <c r="I8" i="6"/>
  <c r="I7" i="6" s="1"/>
  <c r="H8" i="6"/>
  <c r="H7" i="6" s="1"/>
  <c r="P9" i="5"/>
  <c r="P8" i="5" s="1"/>
  <c r="P7" i="5" s="1"/>
  <c r="O9" i="5"/>
  <c r="O8" i="5" s="1"/>
  <c r="O7" i="5" s="1"/>
  <c r="N9" i="5"/>
  <c r="N8" i="5" s="1"/>
  <c r="N7" i="5" s="1"/>
  <c r="M9" i="5"/>
  <c r="M8" i="5" s="1"/>
  <c r="M7" i="5" s="1"/>
  <c r="L9" i="5"/>
  <c r="L8" i="5" s="1"/>
  <c r="L7" i="5" s="1"/>
  <c r="K9" i="5"/>
  <c r="K8" i="5" s="1"/>
  <c r="K7" i="5" s="1"/>
  <c r="J9" i="5"/>
  <c r="J8" i="5" s="1"/>
  <c r="J7" i="5" s="1"/>
  <c r="I9" i="5"/>
  <c r="I8" i="5" s="1"/>
  <c r="I7" i="5" s="1"/>
  <c r="H9" i="5"/>
  <c r="H8" i="5" s="1"/>
  <c r="H7" i="5" s="1"/>
  <c r="G9" i="5"/>
  <c r="G8" i="5" s="1"/>
  <c r="G7" i="5" s="1"/>
  <c r="F9" i="5"/>
  <c r="F8" i="5" s="1"/>
  <c r="F7" i="5" s="1"/>
</calcChain>
</file>

<file path=xl/sharedStrings.xml><?xml version="1.0" encoding="utf-8"?>
<sst xmlns="http://schemas.openxmlformats.org/spreadsheetml/2006/main" count="738" uniqueCount="254">
  <si>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</si>
  <si>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</si>
  <si>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</si>
  <si>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</si>
  <si>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</si>
  <si>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</si>
  <si>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合计</t>
  </si>
  <si>
    <t>财政专户收入</t>
  </si>
  <si>
    <t>其他各项收入</t>
  </si>
  <si>
    <t>小计</t>
  </si>
  <si>
    <t>财政拨款</t>
  </si>
  <si>
    <t>一、基本支出</t>
  </si>
  <si>
    <t xml:space="preserve">  其中:财政拨款</t>
  </si>
  <si>
    <t xml:space="preserve">  1、工资福利支出</t>
  </si>
  <si>
    <t xml:space="preserve">  2、商品服务支出</t>
  </si>
  <si>
    <t xml:space="preserve">  3、对个人和家庭的补助</t>
  </si>
  <si>
    <t>二、项目支出</t>
  </si>
  <si>
    <t>本  年  收  入  合  计</t>
  </si>
  <si>
    <t>本  年  支  出  合  计</t>
  </si>
  <si>
    <t>总计</t>
  </si>
  <si>
    <t>一般公共预算收入</t>
    <phoneticPr fontId="2" type="noConversion"/>
  </si>
  <si>
    <t>上级转移支付</t>
    <phoneticPr fontId="2" type="noConversion"/>
  </si>
  <si>
    <t>政府性基金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</si>
  <si>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</si>
  <si>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</si>
  <si>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国有资源（资产）有偿使用收入</t>
    <phoneticPr fontId="2" type="noConversion"/>
  </si>
  <si>
    <t>其他一般公共预算收入</t>
    <phoneticPr fontId="2" type="noConversion"/>
  </si>
  <si>
    <t>一、一般公共预算收入</t>
    <phoneticPr fontId="2" type="noConversion"/>
  </si>
  <si>
    <t xml:space="preserve">       纳入预算管理的行政事业性收费</t>
    <phoneticPr fontId="2" type="noConversion"/>
  </si>
  <si>
    <t xml:space="preserve">       专项收入</t>
    <phoneticPr fontId="2" type="noConversion"/>
  </si>
  <si>
    <t xml:space="preserve">       国有资源（资产）有偿使用收入</t>
    <phoneticPr fontId="2" type="noConversion"/>
  </si>
  <si>
    <t xml:space="preserve">       其他一般公共预算收入</t>
    <phoneticPr fontId="2" type="noConversion"/>
  </si>
  <si>
    <t>其他一般公共预算收入(2017(合计)</t>
    <phoneticPr fontId="2" type="noConversion"/>
  </si>
  <si>
    <t xml:space="preserve">  1、一般性项目支出</t>
    <phoneticPr fontId="2" type="noConversion"/>
  </si>
  <si>
    <t>二、上级转移支付</t>
    <phoneticPr fontId="2" type="noConversion"/>
  </si>
  <si>
    <t xml:space="preserve">  2、重点性项目支出</t>
    <phoneticPr fontId="2" type="noConversion"/>
  </si>
  <si>
    <t>三、政府性基金</t>
    <phoneticPr fontId="2" type="noConversion"/>
  </si>
  <si>
    <t xml:space="preserve">基本建设支出 </t>
    <phoneticPr fontId="2" type="noConversion"/>
  </si>
  <si>
    <t>四、财政专户收入</t>
    <phoneticPr fontId="2" type="noConversion"/>
  </si>
  <si>
    <t xml:space="preserve">债务项目支出 </t>
    <phoneticPr fontId="2" type="noConversion"/>
  </si>
  <si>
    <t>五、其他各项收入</t>
    <phoneticPr fontId="2" type="noConversion"/>
  </si>
  <si>
    <t>其他各项支出</t>
    <phoneticPr fontId="2" type="noConversion"/>
  </si>
  <si>
    <t xml:space="preserve">  其他资本性支出 </t>
    <phoneticPr fontId="2" type="noConversion"/>
  </si>
  <si>
    <t>科目编码</t>
  </si>
  <si>
    <t>单位代码</t>
  </si>
  <si>
    <t>单位（科目名称）</t>
  </si>
  <si>
    <t>类</t>
  </si>
  <si>
    <t>款</t>
  </si>
  <si>
    <t>项</t>
  </si>
  <si>
    <t>**</t>
  </si>
  <si>
    <t>单位:元</t>
  </si>
  <si>
    <t>基本支出</t>
  </si>
  <si>
    <t>项目支出</t>
  </si>
  <si>
    <t>工资福利支出</t>
  </si>
  <si>
    <t>商品服务支出</t>
  </si>
  <si>
    <t>一般性项目支出</t>
    <phoneticPr fontId="2" type="noConversion"/>
  </si>
  <si>
    <t>重点性项目支出</t>
    <phoneticPr fontId="2" type="noConversion"/>
  </si>
  <si>
    <t>一般公共预算收入</t>
    <phoneticPr fontId="2" type="noConversion"/>
  </si>
  <si>
    <t>政府性基金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</si>
  <si>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</si>
  <si>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</si>
  <si>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国有资源（资产）有偿使用收入</t>
    <phoneticPr fontId="2" type="noConversion"/>
  </si>
  <si>
    <t>其他一般公共预算收入</t>
    <phoneticPr fontId="2" type="noConversion"/>
  </si>
  <si>
    <t>一、一般公共预算收入</t>
    <phoneticPr fontId="2" type="noConversion"/>
  </si>
  <si>
    <t xml:space="preserve">       纳入预算管理的行政事业性收费</t>
    <phoneticPr fontId="2" type="noConversion"/>
  </si>
  <si>
    <t xml:space="preserve">       专项收入</t>
    <phoneticPr fontId="2" type="noConversion"/>
  </si>
  <si>
    <t xml:space="preserve">       国有资源（资产）有偿使用收入</t>
    <phoneticPr fontId="2" type="noConversion"/>
  </si>
  <si>
    <t xml:space="preserve">       其他一般公共预算收入</t>
    <phoneticPr fontId="2" type="noConversion"/>
  </si>
  <si>
    <t>二、政府性基金</t>
    <phoneticPr fontId="2" type="noConversion"/>
  </si>
  <si>
    <t>二十二、预备费</t>
    <phoneticPr fontId="2" type="noConversion"/>
  </si>
  <si>
    <t>二十三、其他支出</t>
    <phoneticPr fontId="2" type="noConversion"/>
  </si>
  <si>
    <t>二十四、转移性支出</t>
    <phoneticPr fontId="2" type="noConversion"/>
  </si>
  <si>
    <t>二十五、债务还本支出</t>
    <phoneticPr fontId="2" type="noConversion"/>
  </si>
  <si>
    <t>二十六、债务付息支出</t>
    <phoneticPr fontId="2" type="noConversion"/>
  </si>
  <si>
    <t>二十七、债务发行费用支出</t>
    <phoneticPr fontId="2" type="noConversion"/>
  </si>
  <si>
    <t xml:space="preserve"> 收  入  合  计</t>
    <phoneticPr fontId="2" type="noConversion"/>
  </si>
  <si>
    <t>支  出  合  计</t>
    <phoneticPr fontId="2" type="noConversion"/>
  </si>
  <si>
    <t>功能科目</t>
  </si>
  <si>
    <t>总  计</t>
  </si>
  <si>
    <t>基      本      支      出</t>
  </si>
  <si>
    <t>对个人和家庭的补助</t>
  </si>
  <si>
    <t>商品和服务支出</t>
  </si>
  <si>
    <t>小计</t>
    <phoneticPr fontId="2" type="noConversion"/>
  </si>
  <si>
    <t>重点性项目支出</t>
    <phoneticPr fontId="2" type="noConversion"/>
  </si>
  <si>
    <t>工资福利支出</t>
    <phoneticPr fontId="2" type="noConversion"/>
  </si>
  <si>
    <t>对个人和家庭的补助</t>
    <phoneticPr fontId="2" type="noConversion"/>
  </si>
  <si>
    <t>商品服务支出</t>
    <phoneticPr fontId="2" type="noConversion"/>
  </si>
  <si>
    <t>一般性项目支出</t>
    <phoneticPr fontId="2" type="noConversion"/>
  </si>
  <si>
    <t>单位:元</t>
    <phoneticPr fontId="2" type="noConversion"/>
  </si>
  <si>
    <t>部门预算经济分类</t>
    <phoneticPr fontId="2" type="noConversion"/>
  </si>
  <si>
    <t>政府预算经济分类</t>
    <phoneticPr fontId="2" type="noConversion"/>
  </si>
  <si>
    <t>单位编码(名称)</t>
    <phoneticPr fontId="2" type="noConversion"/>
  </si>
  <si>
    <t>合计</t>
    <phoneticPr fontId="2" type="noConversion"/>
  </si>
  <si>
    <t>一般公共预算收入</t>
    <phoneticPr fontId="2" type="noConversion"/>
  </si>
  <si>
    <t>政府性基金</t>
    <phoneticPr fontId="2" type="noConversion"/>
  </si>
  <si>
    <t>上级转移支付</t>
    <phoneticPr fontId="2" type="noConversion"/>
  </si>
  <si>
    <t>财政专户收入</t>
    <phoneticPr fontId="2" type="noConversion"/>
  </si>
  <si>
    <t>其他各项收入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</si>
  <si>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</si>
  <si>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</si>
  <si>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</si>
  <si>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小计</t>
    <phoneticPr fontId="2" type="noConversion"/>
  </si>
  <si>
    <t>财政拨款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</si>
  <si>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</si>
  <si>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</si>
  <si>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国有资产资源有偿使用收入</t>
    <phoneticPr fontId="2" type="noConversion"/>
  </si>
  <si>
    <t>其他一般公共预算收入</t>
    <phoneticPr fontId="2" type="noConversion"/>
  </si>
  <si>
    <t>**</t>
    <phoneticPr fontId="2" type="noConversion"/>
  </si>
  <si>
    <t>单位：元</t>
    <phoneticPr fontId="2" type="noConversion"/>
  </si>
  <si>
    <t>项      目</t>
    <phoneticPr fontId="2" type="noConversion"/>
  </si>
  <si>
    <t>共计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</si>
  <si>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</si>
  <si>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</si>
  <si>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</si>
  <si>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</si>
  <si>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</si>
  <si>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  <phoneticPr fontId="2" type="noConversion"/>
  </si>
  <si>
    <t>一、一般公共服务支出</t>
    <phoneticPr fontId="2" type="noConversion"/>
  </si>
  <si>
    <t>二、外交支出</t>
    <phoneticPr fontId="2" type="noConversion"/>
  </si>
  <si>
    <t>三、国防支出</t>
    <phoneticPr fontId="2" type="noConversion"/>
  </si>
  <si>
    <t>四、公共安全支出</t>
    <phoneticPr fontId="2" type="noConversion"/>
  </si>
  <si>
    <t>五、教育支出</t>
    <phoneticPr fontId="2" type="noConversion"/>
  </si>
  <si>
    <t>六、科学技术支出</t>
    <phoneticPr fontId="2" type="noConversion"/>
  </si>
  <si>
    <t>七、文化旅游体育与传媒支出</t>
    <phoneticPr fontId="2" type="noConversion"/>
  </si>
  <si>
    <t>八、社会保障和就业支出</t>
    <phoneticPr fontId="2" type="noConversion"/>
  </si>
  <si>
    <t>九、卫生健康支出</t>
    <phoneticPr fontId="2" type="noConversion"/>
  </si>
  <si>
    <t>十、节能环保支出</t>
    <phoneticPr fontId="2" type="noConversion"/>
  </si>
  <si>
    <t>十一、城乡社区支出</t>
    <phoneticPr fontId="2" type="noConversion"/>
  </si>
  <si>
    <t>十二、农林水支出</t>
    <phoneticPr fontId="2" type="noConversion"/>
  </si>
  <si>
    <t>十三、交通运输支出</t>
    <phoneticPr fontId="2" type="noConversion"/>
  </si>
  <si>
    <t>十五、商业服务业等支出</t>
    <phoneticPr fontId="2" type="noConversion"/>
  </si>
  <si>
    <t>十六、金融支出</t>
    <phoneticPr fontId="2" type="noConversion"/>
  </si>
  <si>
    <t>十七、援助其他地区支出</t>
    <phoneticPr fontId="2" type="noConversion"/>
  </si>
  <si>
    <t>十八、自然资源海洋气象等支出</t>
    <phoneticPr fontId="2" type="noConversion"/>
  </si>
  <si>
    <t>十九、住房保障支出</t>
    <phoneticPr fontId="2" type="noConversion"/>
  </si>
  <si>
    <t>二十、粮油物资储备支出</t>
    <phoneticPr fontId="2" type="noConversion"/>
  </si>
  <si>
    <t>二十一、灾害防治及应急管理支出</t>
    <phoneticPr fontId="2" type="noConversion"/>
  </si>
  <si>
    <t>2020年预算</t>
    <phoneticPr fontId="2" type="noConversion"/>
  </si>
  <si>
    <t>2020年部门收支总体情况表</t>
    <phoneticPr fontId="2" type="noConversion"/>
  </si>
  <si>
    <t>2020年部门收入总体情况表</t>
    <phoneticPr fontId="2" type="noConversion"/>
  </si>
  <si>
    <t>2020年部门支出总体情况表</t>
    <phoneticPr fontId="2" type="noConversion"/>
  </si>
  <si>
    <t>2020年财政拨款收支总体情况表</t>
    <phoneticPr fontId="2" type="noConversion"/>
  </si>
  <si>
    <t>2020年预算</t>
    <phoneticPr fontId="2" type="noConversion"/>
  </si>
  <si>
    <t>十四、资源勘探工业信息等支出</t>
    <phoneticPr fontId="2" type="noConversion"/>
  </si>
  <si>
    <t>2020年一般公共预算支出情况表</t>
    <phoneticPr fontId="2" type="noConversion"/>
  </si>
  <si>
    <t xml:space="preserve">2020支出预算经济分类汇总表 </t>
    <phoneticPr fontId="2" type="noConversion"/>
  </si>
  <si>
    <t>2020年“三公”经费预算数</t>
    <phoneticPr fontId="2" type="noConversion"/>
  </si>
  <si>
    <t>2020年一般公共预算“三公”经费支出情况表</t>
    <phoneticPr fontId="2" type="noConversion"/>
  </si>
  <si>
    <t>单位名称 ：黄淮学院</t>
    <phoneticPr fontId="2" type="noConversion"/>
  </si>
  <si>
    <t>083</t>
  </si>
  <si>
    <t>黄淮学院</t>
  </si>
  <si>
    <t xml:space="preserve">  083001</t>
  </si>
  <si>
    <t xml:space="preserve">  黄淮学院</t>
  </si>
  <si>
    <t>205</t>
  </si>
  <si>
    <t>02</t>
  </si>
  <si>
    <t>05</t>
  </si>
  <si>
    <t xml:space="preserve">    083001</t>
  </si>
  <si>
    <t xml:space="preserve">    高等教育</t>
  </si>
  <si>
    <t>03</t>
  </si>
  <si>
    <t xml:space="preserve">    中等职业教育</t>
  </si>
  <si>
    <t>208</t>
  </si>
  <si>
    <t xml:space="preserve">    事业单位离退休</t>
  </si>
  <si>
    <t xml:space="preserve">    机关事业单位基本养老保险缴费支出</t>
  </si>
  <si>
    <t>99</t>
  </si>
  <si>
    <t>01</t>
  </si>
  <si>
    <t xml:space="preserve">    其他社会保障和就业支出</t>
  </si>
  <si>
    <t>210</t>
  </si>
  <si>
    <t>11</t>
  </si>
  <si>
    <t xml:space="preserve">    事业单位医疗</t>
  </si>
  <si>
    <t xml:space="preserve">    公务员医疗补助</t>
  </si>
  <si>
    <t>221</t>
  </si>
  <si>
    <t xml:space="preserve">    住房公积金</t>
  </si>
  <si>
    <t>单位名称  ：黄淮学院</t>
    <phoneticPr fontId="2" type="noConversion"/>
  </si>
  <si>
    <t>单位名称 ：黄淮学院</t>
    <phoneticPr fontId="2" type="noConversion"/>
  </si>
  <si>
    <t>单位名称 ：黄淮学院</t>
    <phoneticPr fontId="2" type="noConversion"/>
  </si>
  <si>
    <t>301</t>
  </si>
  <si>
    <t>基本工资</t>
  </si>
  <si>
    <t>505</t>
  </si>
  <si>
    <t xml:space="preserve">工资福利支出 </t>
  </si>
  <si>
    <t xml:space="preserve">    黄淮学院</t>
  </si>
  <si>
    <t>津贴补贴</t>
  </si>
  <si>
    <t>奖金</t>
  </si>
  <si>
    <t>07</t>
  </si>
  <si>
    <t>绩效工资</t>
  </si>
  <si>
    <t>08</t>
  </si>
  <si>
    <t>机关事业单位基本养老保险缴费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</si>
  <si>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</si>
  <si>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</si>
  <si>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</si>
  <si>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</si>
  <si>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</si>
  <si>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</si>
  <si>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302</t>
  </si>
  <si>
    <t>办公费</t>
  </si>
  <si>
    <t>印刷费</t>
  </si>
  <si>
    <t>咨询费</t>
  </si>
  <si>
    <t>04</t>
  </si>
  <si>
    <t>手续费</t>
  </si>
  <si>
    <t>水费</t>
  </si>
  <si>
    <t>06</t>
  </si>
  <si>
    <t>电费</t>
  </si>
  <si>
    <t>邮电费</t>
  </si>
  <si>
    <t>09</t>
  </si>
  <si>
    <t>物业管理费</t>
  </si>
  <si>
    <t>差旅费</t>
  </si>
  <si>
    <t>因公出国（境）费用</t>
  </si>
  <si>
    <t>维修(护)费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</si>
  <si>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</si>
  <si>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</si>
  <si>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</si>
  <si>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</si>
  <si>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</si>
  <si>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</si>
  <si>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</si>
  <si>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</si>
  <si>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</si>
  <si>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</si>
  <si>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</si>
  <si>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</si>
  <si>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</si>
  <si>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</si>
  <si>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</si>
  <si>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</si>
  <si>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</si>
  <si>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</si>
  <si>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</si>
  <si>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</si>
  <si>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</si>
  <si>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</si>
  <si>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</si>
  <si>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</si>
  <si>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离休费</t>
  </si>
  <si>
    <t>509</t>
  </si>
  <si>
    <t>离退休费</t>
  </si>
  <si>
    <t>退休费</t>
  </si>
  <si>
    <t>生活补助</t>
  </si>
  <si>
    <t>社会福利和救助</t>
  </si>
  <si>
    <t>助学金</t>
  </si>
  <si>
    <t>其他对个人和家庭的补助</t>
  </si>
  <si>
    <t>310</t>
  </si>
  <si>
    <t>办公设备购置</t>
  </si>
  <si>
    <t>506</t>
  </si>
  <si>
    <t xml:space="preserve">资本性支出（一） </t>
  </si>
  <si>
    <t>专用设备购置</t>
  </si>
  <si>
    <t>大型修缮</t>
  </si>
  <si>
    <t>信息网络及软件购置更新</t>
  </si>
  <si>
    <t>其他资本性支出</t>
  </si>
  <si>
    <t>单位名称：黄淮学院</t>
    <phoneticPr fontId="2" type="noConversion"/>
  </si>
  <si>
    <t>单位名称  ：黄淮学院</t>
    <phoneticPr fontId="2" type="noConversion"/>
  </si>
  <si>
    <t>2020年政府性基金支出情况表</t>
  </si>
  <si>
    <t>一般性项目支出</t>
  </si>
  <si>
    <t>重点项目支出</t>
  </si>
  <si>
    <t>2020年一般公共预算基本支出情况表</t>
    <phoneticPr fontId="2" type="noConversion"/>
  </si>
  <si>
    <t>对个人和家庭的补助支出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</si>
</sst>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* #,##0.00;* \-#,##0.00;* &quot;&quot;??;@"/>
    <numFmt numFmtId="177" formatCode="#,##0.0_);[Red]\(#,##0.0\)"/>
    <numFmt numFmtId="178" formatCode="00"/>
    <numFmt numFmtId="179" formatCode="0000"/>
    <numFmt numFmtId="180" formatCode="#,##0_);[Red]\(#,##0\)"/>
    <numFmt numFmtId="181" formatCode="#,##0.0000"/>
    <numFmt numFmtId="182" formatCode="#,##0_ "/>
  </numFmts>
  <fonts count="25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2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1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253">
    <xf numFmtId="0" fontId="0" fillId="0" borderId="0" xfId="0">
      <alignment vertical="center"/>
    </xf>
    <xf numFmtId="176" fontId="2" fillId="0" borderId="0" xfId="44" applyNumberFormat="1" applyFont="1" applyFill="1" applyAlignment="1" applyProtection="1">
      <alignment vertical="center" wrapText="1"/>
    </xf>
    <xf numFmtId="176" fontId="20" fillId="0" borderId="0" xfId="44" applyNumberFormat="1" applyFont="1" applyFill="1" applyAlignment="1" applyProtection="1">
      <alignment horizontal="right" vertical="center"/>
    </xf>
    <xf numFmtId="177" fontId="20" fillId="0" borderId="0" xfId="44" applyNumberFormat="1" applyFont="1" applyFill="1" applyAlignment="1" applyProtection="1">
      <alignment horizontal="right" vertical="center"/>
    </xf>
    <xf numFmtId="177" fontId="20" fillId="0" borderId="0" xfId="44" applyNumberFormat="1" applyFont="1" applyFill="1" applyAlignment="1" applyProtection="1">
      <alignment vertical="center"/>
    </xf>
    <xf numFmtId="177" fontId="20" fillId="0" borderId="0" xfId="44" applyNumberFormat="1" applyFont="1" applyFill="1" applyAlignment="1" applyProtection="1">
      <alignment horizontal="center" vertical="center"/>
    </xf>
    <xf numFmtId="0" fontId="2" fillId="0" borderId="0" xfId="44"/>
    <xf numFmtId="176" fontId="20" fillId="0" borderId="10" xfId="44" applyNumberFormat="1" applyFont="1" applyFill="1" applyBorder="1" applyAlignment="1" applyProtection="1">
      <alignment horizontal="centerContinuous" vertical="center"/>
    </xf>
    <xf numFmtId="176" fontId="20" fillId="0" borderId="11" xfId="44" applyNumberFormat="1" applyFont="1" applyFill="1" applyBorder="1" applyAlignment="1" applyProtection="1">
      <alignment horizontal="centerContinuous" vertical="center"/>
    </xf>
    <xf numFmtId="176" fontId="20" fillId="0" borderId="11" xfId="44" applyNumberFormat="1" applyFont="1" applyFill="1" applyBorder="1" applyAlignment="1" applyProtection="1">
      <alignment horizontal="center" vertical="center"/>
    </xf>
    <xf numFmtId="176" fontId="20" fillId="0" borderId="12" xfId="44" applyNumberFormat="1" applyFont="1" applyFill="1" applyBorder="1" applyAlignment="1" applyProtection="1">
      <alignment horizontal="center" vertical="center"/>
    </xf>
    <xf numFmtId="0" fontId="2" fillId="0" borderId="0" xfId="44" applyFill="1"/>
    <xf numFmtId="49" fontId="2" fillId="0" borderId="10" xfId="44" applyNumberFormat="1" applyFill="1" applyBorder="1" applyAlignment="1">
      <alignment horizontal="center" vertical="center" wrapText="1"/>
    </xf>
    <xf numFmtId="49" fontId="2" fillId="0" borderId="10" xfId="44" applyNumberFormat="1" applyFont="1" applyFill="1" applyBorder="1" applyAlignment="1">
      <alignment horizontal="center" vertical="center" wrapText="1"/>
    </xf>
    <xf numFmtId="176" fontId="20" fillId="0" borderId="10" xfId="44" applyNumberFormat="1" applyFont="1" applyFill="1" applyBorder="1" applyAlignment="1" applyProtection="1">
      <alignment vertical="center"/>
    </xf>
    <xf numFmtId="0" fontId="2" fillId="0" borderId="14" xfId="47" applyFill="1" applyBorder="1" applyAlignment="1">
      <alignment horizontal="left" vertical="center" wrapText="1"/>
    </xf>
    <xf numFmtId="49" fontId="2" fillId="0" borderId="10" xfId="44" applyNumberFormat="1" applyFill="1" applyBorder="1" applyAlignment="1">
      <alignment vertical="center"/>
    </xf>
    <xf numFmtId="49" fontId="20" fillId="0" borderId="14" xfId="47" applyNumberFormat="1" applyFont="1" applyFill="1" applyBorder="1" applyAlignment="1">
      <alignment horizontal="left" vertical="center"/>
    </xf>
    <xf numFmtId="176" fontId="20" fillId="0" borderId="14" xfId="47" applyNumberFormat="1" applyFont="1" applyFill="1" applyBorder="1" applyAlignment="1" applyProtection="1">
      <alignment vertical="center"/>
    </xf>
    <xf numFmtId="49" fontId="2" fillId="0" borderId="10" xfId="44" applyNumberFormat="1" applyFont="1" applyFill="1" applyBorder="1" applyAlignment="1">
      <alignment vertical="center" wrapText="1"/>
    </xf>
    <xf numFmtId="3" fontId="20" fillId="0" borderId="14" xfId="47" applyNumberFormat="1" applyFont="1" applyFill="1" applyBorder="1" applyAlignment="1" applyProtection="1">
      <alignment vertical="center"/>
    </xf>
    <xf numFmtId="0" fontId="20" fillId="25" borderId="0" xfId="45" applyNumberFormat="1" applyFont="1" applyFill="1" applyAlignment="1" applyProtection="1">
      <alignment vertical="center" wrapText="1"/>
    </xf>
    <xf numFmtId="176" fontId="20" fillId="0" borderId="10" xfId="47" applyNumberFormat="1" applyFont="1" applyFill="1" applyBorder="1" applyAlignment="1" applyProtection="1">
      <alignment horizontal="center" vertical="center"/>
    </xf>
    <xf numFmtId="182" fontId="2" fillId="0" borderId="10" xfId="44" applyNumberFormat="1" applyFont="1" applyFill="1" applyBorder="1" applyAlignment="1" applyProtection="1">
      <alignment horizontal="right" vertical="center"/>
    </xf>
    <xf numFmtId="176" fontId="20" fillId="0" borderId="10" xfId="44" applyNumberFormat="1" applyFont="1" applyFill="1" applyBorder="1" applyAlignment="1" applyProtection="1">
      <alignment horizontal="center" vertical="center"/>
    </xf>
    <xf numFmtId="0" fontId="0" fillId="0" borderId="10" xfId="0" applyBorder="1">
      <alignment vertical="center"/>
    </xf>
    <xf numFmtId="182" fontId="2" fillId="0" borderId="15" xfId="44" applyNumberFormat="1" applyFont="1" applyFill="1" applyBorder="1" applyAlignment="1" applyProtection="1">
      <alignment horizontal="right" vertical="center"/>
    </xf>
    <xf numFmtId="3" fontId="2" fillId="0" borderId="0" xfId="44" applyNumberFormat="1" applyFont="1" applyFill="1" applyAlignment="1" applyProtection="1"/>
    <xf numFmtId="176" fontId="20" fillId="0" borderId="16" xfId="44" applyNumberFormat="1" applyFont="1" applyFill="1" applyBorder="1" applyAlignment="1" applyProtection="1">
      <alignment vertical="center"/>
    </xf>
    <xf numFmtId="3" fontId="2" fillId="0" borderId="0" xfId="44" applyNumberFormat="1" applyFill="1"/>
    <xf numFmtId="178" fontId="2" fillId="0" borderId="0" xfId="45" applyNumberFormat="1" applyFont="1" applyFill="1" applyAlignment="1" applyProtection="1">
      <alignment horizontal="center" vertical="center" wrapText="1"/>
    </xf>
    <xf numFmtId="179" fontId="20" fillId="0" borderId="0" xfId="45" applyNumberFormat="1" applyFont="1" applyFill="1" applyAlignment="1" applyProtection="1">
      <alignment horizontal="center" vertical="center"/>
    </xf>
    <xf numFmtId="0" fontId="20" fillId="25" borderId="0" xfId="45" applyNumberFormat="1" applyFont="1" applyFill="1" applyAlignment="1" applyProtection="1">
      <alignment horizontal="right" vertical="center" wrapText="1"/>
    </xf>
    <xf numFmtId="177" fontId="20" fillId="25" borderId="0" xfId="45" applyNumberFormat="1" applyFont="1" applyFill="1" applyAlignment="1" applyProtection="1">
      <alignment vertical="center" wrapText="1"/>
    </xf>
    <xf numFmtId="177" fontId="20" fillId="0" borderId="0" xfId="45" applyNumberFormat="1" applyFont="1" applyFill="1" applyAlignment="1" applyProtection="1">
      <alignment horizontal="center" vertical="center"/>
    </xf>
    <xf numFmtId="0" fontId="2" fillId="0" borderId="0" xfId="45"/>
    <xf numFmtId="177" fontId="20" fillId="25" borderId="0" xfId="45" applyNumberFormat="1" applyFont="1" applyFill="1" applyAlignment="1" applyProtection="1">
      <alignment horizontal="center" vertical="center" wrapText="1"/>
    </xf>
    <xf numFmtId="178" fontId="20" fillId="0" borderId="10" xfId="45" applyNumberFormat="1" applyFont="1" applyFill="1" applyBorder="1" applyAlignment="1" applyProtection="1">
      <alignment horizontal="center" vertical="center"/>
    </xf>
    <xf numFmtId="179" fontId="20" fillId="0" borderId="10" xfId="45" applyNumberFormat="1" applyFont="1" applyFill="1" applyBorder="1" applyAlignment="1" applyProtection="1">
      <alignment horizontal="center" vertical="center"/>
    </xf>
    <xf numFmtId="0" fontId="20" fillId="25" borderId="15" xfId="45" applyNumberFormat="1" applyFont="1" applyFill="1" applyBorder="1" applyAlignment="1" applyProtection="1">
      <alignment horizontal="center" vertical="center" wrapText="1"/>
    </xf>
    <xf numFmtId="0" fontId="20" fillId="25" borderId="17" xfId="45" applyNumberFormat="1" applyFont="1" applyFill="1" applyBorder="1" applyAlignment="1" applyProtection="1">
      <alignment horizontal="center" vertical="center"/>
    </xf>
    <xf numFmtId="0" fontId="20" fillId="25" borderId="18" xfId="45" applyNumberFormat="1" applyFont="1" applyFill="1" applyBorder="1" applyAlignment="1" applyProtection="1">
      <alignment horizontal="center" vertical="center" wrapText="1"/>
    </xf>
    <xf numFmtId="49" fontId="2" fillId="25" borderId="18" xfId="45" applyNumberFormat="1" applyFont="1" applyFill="1" applyBorder="1" applyAlignment="1">
      <alignment vertical="center"/>
    </xf>
    <xf numFmtId="178" fontId="20" fillId="0" borderId="13" xfId="45" applyNumberFormat="1" applyFont="1" applyFill="1" applyBorder="1" applyAlignment="1" applyProtection="1">
      <alignment horizontal="center" vertical="center"/>
    </xf>
    <xf numFmtId="179" fontId="20" fillId="0" borderId="13" xfId="45" applyNumberFormat="1" applyFont="1" applyFill="1" applyBorder="1" applyAlignment="1" applyProtection="1">
      <alignment horizontal="center" vertical="center"/>
    </xf>
    <xf numFmtId="179" fontId="20" fillId="0" borderId="19" xfId="45" applyNumberFormat="1" applyFont="1" applyFill="1" applyBorder="1" applyAlignment="1" applyProtection="1">
      <alignment horizontal="center" vertical="center"/>
    </xf>
    <xf numFmtId="49" fontId="20" fillId="0" borderId="13" xfId="45" applyNumberFormat="1" applyFont="1" applyFill="1" applyBorder="1" applyAlignment="1" applyProtection="1">
      <alignment horizontal="center" vertical="center" wrapText="1"/>
    </xf>
    <xf numFmtId="0" fontId="20" fillId="0" borderId="20" xfId="45" applyNumberFormat="1" applyFont="1" applyFill="1" applyBorder="1" applyAlignment="1" applyProtection="1">
      <alignment horizontal="center" vertical="center" wrapText="1"/>
    </xf>
    <xf numFmtId="0" fontId="20" fillId="0" borderId="13" xfId="45" applyNumberFormat="1" applyFont="1" applyFill="1" applyBorder="1" applyAlignment="1" applyProtection="1">
      <alignment horizontal="center" vertical="center" wrapText="1"/>
    </xf>
    <xf numFmtId="0" fontId="20" fillId="0" borderId="18" xfId="45" applyNumberFormat="1" applyFont="1" applyFill="1" applyBorder="1" applyAlignment="1" applyProtection="1">
      <alignment horizontal="center" vertical="center" wrapText="1"/>
    </xf>
    <xf numFmtId="3" fontId="2" fillId="0" borderId="0" xfId="45" applyNumberFormat="1" applyFont="1" applyFill="1"/>
    <xf numFmtId="0" fontId="2" fillId="0" borderId="0" xfId="45" applyFill="1"/>
    <xf numFmtId="178" fontId="20" fillId="0" borderId="0" xfId="46" applyNumberFormat="1" applyFont="1" applyFill="1" applyAlignment="1" applyProtection="1">
      <alignment horizontal="center" vertical="center"/>
    </xf>
    <xf numFmtId="179" fontId="20" fillId="0" borderId="0" xfId="46" applyNumberFormat="1" applyFont="1" applyFill="1" applyAlignment="1" applyProtection="1">
      <alignment horizontal="center" vertical="center"/>
    </xf>
    <xf numFmtId="0" fontId="20" fillId="0" borderId="0" xfId="46" applyNumberFormat="1" applyFont="1" applyFill="1" applyAlignment="1" applyProtection="1">
      <alignment horizontal="right" vertical="center"/>
    </xf>
    <xf numFmtId="0" fontId="20" fillId="0" borderId="0" xfId="46" applyNumberFormat="1" applyFont="1" applyFill="1" applyAlignment="1" applyProtection="1">
      <alignment horizontal="left" vertical="center" wrapText="1"/>
    </xf>
    <xf numFmtId="177" fontId="20" fillId="0" borderId="0" xfId="46" applyNumberFormat="1" applyFont="1" applyFill="1" applyAlignment="1" applyProtection="1">
      <alignment vertical="center"/>
    </xf>
    <xf numFmtId="177" fontId="20" fillId="0" borderId="0" xfId="46" applyNumberFormat="1" applyFont="1" applyFill="1" applyAlignment="1" applyProtection="1">
      <alignment horizontal="center" vertical="center"/>
    </xf>
    <xf numFmtId="0" fontId="2" fillId="0" borderId="0" xfId="46"/>
    <xf numFmtId="177" fontId="20" fillId="0" borderId="21" xfId="46" applyNumberFormat="1" applyFont="1" applyFill="1" applyBorder="1" applyAlignment="1" applyProtection="1">
      <alignment vertical="center"/>
    </xf>
    <xf numFmtId="177" fontId="20" fillId="0" borderId="21" xfId="46" applyNumberFormat="1" applyFont="1" applyFill="1" applyBorder="1" applyAlignment="1" applyProtection="1">
      <alignment horizontal="center" vertical="center"/>
    </xf>
    <xf numFmtId="0" fontId="20" fillId="0" borderId="10" xfId="46" applyNumberFormat="1" applyFont="1" applyFill="1" applyBorder="1" applyAlignment="1" applyProtection="1">
      <alignment horizontal="center" vertical="center" wrapText="1"/>
    </xf>
    <xf numFmtId="178" fontId="20" fillId="0" borderId="10" xfId="46" applyNumberFormat="1" applyFont="1" applyFill="1" applyBorder="1" applyAlignment="1" applyProtection="1">
      <alignment horizontal="center" vertical="center"/>
    </xf>
    <xf numFmtId="179" fontId="20" fillId="0" borderId="10" xfId="46" applyNumberFormat="1" applyFont="1" applyFill="1" applyBorder="1" applyAlignment="1" applyProtection="1">
      <alignment horizontal="center" vertical="center"/>
    </xf>
    <xf numFmtId="178" fontId="20" fillId="0" borderId="13" xfId="46" applyNumberFormat="1" applyFont="1" applyFill="1" applyBorder="1" applyAlignment="1" applyProtection="1">
      <alignment horizontal="center" vertical="center"/>
    </xf>
    <xf numFmtId="179" fontId="20" fillId="0" borderId="13" xfId="46" applyNumberFormat="1" applyFont="1" applyFill="1" applyBorder="1" applyAlignment="1" applyProtection="1">
      <alignment horizontal="center" vertical="center"/>
    </xf>
    <xf numFmtId="0" fontId="20" fillId="0" borderId="13" xfId="46" applyNumberFormat="1" applyFont="1" applyFill="1" applyBorder="1" applyAlignment="1" applyProtection="1">
      <alignment horizontal="center" vertical="center"/>
    </xf>
    <xf numFmtId="0" fontId="20" fillId="0" borderId="13" xfId="46" applyNumberFormat="1" applyFont="1" applyFill="1" applyBorder="1" applyAlignment="1" applyProtection="1">
      <alignment horizontal="center" vertical="center" wrapText="1"/>
    </xf>
    <xf numFmtId="3" fontId="2" fillId="0" borderId="0" xfId="46" applyNumberFormat="1" applyFont="1" applyFill="1" applyAlignment="1">
      <alignment vertical="center"/>
    </xf>
    <xf numFmtId="0" fontId="2" fillId="0" borderId="0" xfId="46" applyFill="1"/>
    <xf numFmtId="0" fontId="2" fillId="0" borderId="0" xfId="47"/>
    <xf numFmtId="176" fontId="2" fillId="0" borderId="0" xfId="47" applyNumberFormat="1" applyFont="1" applyFill="1" applyAlignment="1" applyProtection="1">
      <alignment vertical="center" wrapText="1"/>
    </xf>
    <xf numFmtId="176" fontId="20" fillId="0" borderId="0" xfId="47" applyNumberFormat="1" applyFont="1" applyFill="1" applyAlignment="1" applyProtection="1">
      <alignment horizontal="right" vertical="center"/>
    </xf>
    <xf numFmtId="177" fontId="20" fillId="0" borderId="0" xfId="47" applyNumberFormat="1" applyFont="1" applyFill="1" applyAlignment="1" applyProtection="1">
      <alignment horizontal="right" vertical="center"/>
    </xf>
    <xf numFmtId="177" fontId="20" fillId="0" borderId="0" xfId="47" applyNumberFormat="1" applyFont="1" applyFill="1" applyAlignment="1" applyProtection="1">
      <alignment vertical="center"/>
    </xf>
    <xf numFmtId="176" fontId="20" fillId="0" borderId="10" xfId="47" applyNumberFormat="1" applyFont="1" applyFill="1" applyBorder="1" applyAlignment="1" applyProtection="1">
      <alignment horizontal="centerContinuous" vertical="center"/>
    </xf>
    <xf numFmtId="176" fontId="20" fillId="0" borderId="11" xfId="47" applyNumberFormat="1" applyFont="1" applyFill="1" applyBorder="1" applyAlignment="1" applyProtection="1">
      <alignment horizontal="centerContinuous" vertical="center"/>
    </xf>
    <xf numFmtId="0" fontId="2" fillId="0" borderId="0" xfId="47" applyFill="1"/>
    <xf numFmtId="49" fontId="2" fillId="0" borderId="10" xfId="47" applyNumberFormat="1" applyFill="1" applyBorder="1" applyAlignment="1">
      <alignment horizontal="center" vertical="center" wrapText="1"/>
    </xf>
    <xf numFmtId="49" fontId="2" fillId="0" borderId="10" xfId="47" applyNumberFormat="1" applyFont="1" applyFill="1" applyBorder="1" applyAlignment="1">
      <alignment horizontal="center" vertical="center" wrapText="1"/>
    </xf>
    <xf numFmtId="176" fontId="20" fillId="0" borderId="10" xfId="47" applyNumberFormat="1" applyFont="1" applyFill="1" applyBorder="1" applyAlignment="1" applyProtection="1">
      <alignment vertical="center"/>
    </xf>
    <xf numFmtId="0" fontId="2" fillId="0" borderId="14" xfId="47" applyFont="1" applyFill="1" applyBorder="1" applyAlignment="1">
      <alignment horizontal="left" vertical="center" wrapText="1"/>
    </xf>
    <xf numFmtId="49" fontId="2" fillId="0" borderId="10" xfId="47" applyNumberFormat="1" applyFill="1" applyBorder="1" applyAlignment="1">
      <alignment vertical="center"/>
    </xf>
    <xf numFmtId="49" fontId="2" fillId="0" borderId="10" xfId="47" applyNumberFormat="1" applyFont="1" applyFill="1" applyBorder="1" applyAlignment="1">
      <alignment vertical="center" wrapText="1"/>
    </xf>
    <xf numFmtId="182" fontId="2" fillId="0" borderId="15" xfId="47" applyNumberFormat="1" applyFont="1" applyFill="1" applyBorder="1" applyAlignment="1" applyProtection="1">
      <alignment horizontal="right" vertical="center"/>
    </xf>
    <xf numFmtId="182" fontId="2" fillId="0" borderId="10" xfId="47" applyNumberFormat="1" applyFont="1" applyFill="1" applyBorder="1" applyAlignment="1" applyProtection="1">
      <alignment horizontal="right" vertical="center"/>
    </xf>
    <xf numFmtId="182" fontId="2" fillId="0" borderId="13" xfId="47" applyNumberFormat="1" applyFont="1" applyFill="1" applyBorder="1" applyAlignment="1" applyProtection="1">
      <alignment horizontal="right" vertical="center"/>
    </xf>
    <xf numFmtId="180" fontId="2" fillId="0" borderId="15" xfId="47" applyNumberFormat="1" applyFont="1" applyFill="1" applyBorder="1" applyAlignment="1" applyProtection="1">
      <alignment horizontal="right" vertical="center"/>
    </xf>
    <xf numFmtId="0" fontId="2" fillId="0" borderId="10" xfId="47" applyFill="1" applyBorder="1"/>
    <xf numFmtId="180" fontId="2" fillId="0" borderId="10" xfId="47" applyNumberFormat="1" applyFont="1" applyFill="1" applyBorder="1" applyAlignment="1" applyProtection="1">
      <alignment horizontal="right" vertical="center"/>
    </xf>
    <xf numFmtId="176" fontId="20" fillId="0" borderId="11" xfId="47" applyNumberFormat="1" applyFont="1" applyFill="1" applyBorder="1" applyAlignment="1" applyProtection="1">
      <alignment horizontal="center" vertical="center"/>
    </xf>
    <xf numFmtId="176" fontId="20" fillId="0" borderId="12" xfId="47" applyNumberFormat="1" applyFont="1" applyFill="1" applyBorder="1" applyAlignment="1" applyProtection="1">
      <alignment horizontal="center" vertical="center"/>
    </xf>
    <xf numFmtId="176" fontId="20" fillId="0" borderId="16" xfId="47" applyNumberFormat="1" applyFont="1" applyFill="1" applyBorder="1" applyAlignment="1" applyProtection="1">
      <alignment vertical="center"/>
    </xf>
    <xf numFmtId="3" fontId="2" fillId="0" borderId="0" xfId="47" applyNumberFormat="1" applyFill="1"/>
    <xf numFmtId="178" fontId="2" fillId="0" borderId="0" xfId="43" applyNumberFormat="1" applyFont="1" applyFill="1" applyAlignment="1">
      <alignment horizontal="center" vertical="center" wrapText="1"/>
    </xf>
    <xf numFmtId="179" fontId="20" fillId="0" borderId="0" xfId="43" applyNumberFormat="1" applyFont="1" applyFill="1" applyAlignment="1">
      <alignment horizontal="center" vertical="center"/>
    </xf>
    <xf numFmtId="49" fontId="20" fillId="0" borderId="0" xfId="43" applyNumberFormat="1" applyFont="1" applyFill="1" applyAlignment="1">
      <alignment horizontal="right" vertical="center"/>
    </xf>
    <xf numFmtId="0" fontId="20" fillId="0" borderId="0" xfId="43" applyNumberFormat="1" applyFont="1" applyFill="1" applyAlignment="1" applyProtection="1">
      <alignment vertical="center" wrapText="1"/>
    </xf>
    <xf numFmtId="177" fontId="20" fillId="0" borderId="0" xfId="43" applyNumberFormat="1" applyFont="1" applyFill="1" applyAlignment="1">
      <alignment vertical="center"/>
    </xf>
    <xf numFmtId="0" fontId="1" fillId="0" borderId="0" xfId="43"/>
    <xf numFmtId="0" fontId="20" fillId="0" borderId="10" xfId="43" applyNumberFormat="1" applyFont="1" applyFill="1" applyBorder="1" applyAlignment="1" applyProtection="1">
      <alignment horizontal="centerContinuous" vertical="center"/>
    </xf>
    <xf numFmtId="0" fontId="20" fillId="0" borderId="10" xfId="43" applyNumberFormat="1" applyFont="1" applyFill="1" applyBorder="1" applyAlignment="1" applyProtection="1">
      <alignment horizontal="center" vertical="center" wrapText="1"/>
    </xf>
    <xf numFmtId="0" fontId="22" fillId="0" borderId="10" xfId="43" applyNumberFormat="1" applyFont="1" applyFill="1" applyBorder="1" applyAlignment="1" applyProtection="1">
      <alignment horizontal="centerContinuous" vertical="center"/>
    </xf>
    <xf numFmtId="0" fontId="20" fillId="0" borderId="15" xfId="43" applyNumberFormat="1" applyFont="1" applyFill="1" applyBorder="1" applyAlignment="1" applyProtection="1">
      <alignment horizontal="center" vertical="center"/>
    </xf>
    <xf numFmtId="0" fontId="20" fillId="0" borderId="13" xfId="43" applyNumberFormat="1" applyFont="1" applyFill="1" applyBorder="1" applyAlignment="1" applyProtection="1">
      <alignment horizontal="center" vertical="center" wrapText="1"/>
    </xf>
    <xf numFmtId="178" fontId="20" fillId="0" borderId="13" xfId="43" applyNumberFormat="1" applyFont="1" applyBorder="1" applyAlignment="1">
      <alignment horizontal="center" vertical="center"/>
    </xf>
    <xf numFmtId="179" fontId="20" fillId="0" borderId="13" xfId="43" applyNumberFormat="1" applyFont="1" applyFill="1" applyBorder="1" applyAlignment="1">
      <alignment horizontal="center" vertical="center"/>
    </xf>
    <xf numFmtId="0" fontId="20" fillId="0" borderId="13" xfId="43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4" fillId="0" borderId="0" xfId="0" applyFo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0" xfId="0" applyFont="1" applyBorder="1">
      <alignment vertical="center"/>
    </xf>
    <xf numFmtId="182" fontId="2" fillId="0" borderId="13" xfId="44" applyNumberFormat="1" applyFont="1" applyFill="1" applyBorder="1" applyAlignment="1" applyProtection="1">
      <alignment horizontal="right" vertical="center"/>
    </xf>
    <xf numFmtId="182" fontId="2" fillId="0" borderId="10" xfId="44" applyNumberFormat="1" applyFill="1" applyBorder="1" applyAlignment="1">
      <alignment horizontal="right" vertical="center"/>
    </xf>
    <xf numFmtId="0" fontId="2" fillId="0" borderId="10" xfId="44" applyFont="1" applyFill="1" applyBorder="1" applyAlignment="1">
      <alignment vertical="center" wrapText="1"/>
    </xf>
    <xf numFmtId="3" fontId="2" fillId="0" borderId="10" xfId="44" applyNumberFormat="1" applyFill="1" applyBorder="1" applyAlignment="1">
      <alignment horizontal="right" vertical="center"/>
    </xf>
    <xf numFmtId="3" fontId="2" fillId="0" borderId="10" xfId="44" applyNumberFormat="1" applyFont="1" applyFill="1" applyBorder="1" applyAlignment="1">
      <alignment horizontal="right" vertical="center"/>
    </xf>
    <xf numFmtId="4" fontId="2" fillId="0" borderId="15" xfId="44" applyNumberFormat="1" applyFont="1" applyFill="1" applyBorder="1" applyAlignment="1" applyProtection="1">
      <alignment horizontal="right" vertical="center"/>
    </xf>
    <xf numFmtId="180" fontId="2" fillId="0" borderId="15" xfId="44" applyNumberFormat="1" applyFill="1" applyBorder="1" applyAlignment="1">
      <alignment horizontal="right" vertical="center"/>
    </xf>
    <xf numFmtId="180" fontId="2" fillId="0" borderId="15" xfId="44" applyNumberFormat="1" applyFont="1" applyFill="1" applyBorder="1" applyAlignment="1">
      <alignment horizontal="right" vertical="center"/>
    </xf>
    <xf numFmtId="180" fontId="2" fillId="0" borderId="15" xfId="44" applyNumberFormat="1" applyFont="1" applyFill="1" applyBorder="1" applyAlignment="1" applyProtection="1">
      <alignment horizontal="right" vertical="center"/>
    </xf>
    <xf numFmtId="4" fontId="2" fillId="0" borderId="10" xfId="44" applyNumberFormat="1" applyFont="1" applyFill="1" applyBorder="1" applyAlignment="1" applyProtection="1">
      <alignment horizontal="right" vertical="center"/>
    </xf>
    <xf numFmtId="49" fontId="2" fillId="0" borderId="11" xfId="45" applyNumberFormat="1" applyFont="1" applyFill="1" applyBorder="1" applyAlignment="1" applyProtection="1">
      <alignment horizontal="left" vertical="center"/>
    </xf>
    <xf numFmtId="3" fontId="2" fillId="0" borderId="11" xfId="45" applyNumberFormat="1" applyFont="1" applyFill="1" applyBorder="1" applyAlignment="1" applyProtection="1">
      <alignment horizontal="right" vertical="center"/>
    </xf>
    <xf numFmtId="3" fontId="2" fillId="0" borderId="10" xfId="45" applyNumberFormat="1" applyFont="1" applyFill="1" applyBorder="1" applyAlignment="1" applyProtection="1">
      <alignment horizontal="right" vertical="center"/>
    </xf>
    <xf numFmtId="0" fontId="2" fillId="0" borderId="0" xfId="45" applyFont="1" applyFill="1"/>
    <xf numFmtId="49" fontId="2" fillId="0" borderId="11" xfId="46" applyNumberFormat="1" applyFont="1" applyFill="1" applyBorder="1" applyAlignment="1" applyProtection="1">
      <alignment horizontal="left" vertical="center"/>
    </xf>
    <xf numFmtId="49" fontId="2" fillId="0" borderId="10" xfId="46" applyNumberFormat="1" applyFont="1" applyFill="1" applyBorder="1" applyAlignment="1" applyProtection="1">
      <alignment horizontal="left" vertical="center"/>
    </xf>
    <xf numFmtId="49" fontId="2" fillId="0" borderId="14" xfId="46" applyNumberFormat="1" applyFont="1" applyFill="1" applyBorder="1" applyAlignment="1" applyProtection="1">
      <alignment horizontal="left" vertical="center"/>
    </xf>
    <xf numFmtId="3" fontId="2" fillId="0" borderId="10" xfId="46" applyNumberFormat="1" applyFont="1" applyFill="1" applyBorder="1" applyAlignment="1" applyProtection="1">
      <alignment horizontal="right" vertical="center"/>
    </xf>
    <xf numFmtId="3" fontId="2" fillId="0" borderId="14" xfId="46" applyNumberFormat="1" applyFont="1" applyFill="1" applyBorder="1" applyAlignment="1" applyProtection="1">
      <alignment horizontal="right" vertical="center"/>
    </xf>
    <xf numFmtId="3" fontId="2" fillId="0" borderId="11" xfId="46" applyNumberFormat="1" applyFont="1" applyFill="1" applyBorder="1" applyAlignment="1" applyProtection="1">
      <alignment horizontal="right" vertical="center"/>
    </xf>
    <xf numFmtId="0" fontId="2" fillId="0" borderId="0" xfId="46" applyFont="1" applyFill="1" applyAlignment="1">
      <alignment vertical="center"/>
    </xf>
    <xf numFmtId="180" fontId="2" fillId="0" borderId="13" xfId="47" applyNumberFormat="1" applyFont="1" applyFill="1" applyBorder="1" applyAlignment="1" applyProtection="1">
      <alignment horizontal="right" vertical="center"/>
    </xf>
    <xf numFmtId="180" fontId="2" fillId="0" borderId="10" xfId="47" applyNumberFormat="1" applyFill="1" applyBorder="1" applyAlignment="1">
      <alignment horizontal="right" vertical="center"/>
    </xf>
    <xf numFmtId="180" fontId="2" fillId="0" borderId="10" xfId="47" applyNumberFormat="1" applyFill="1" applyBorder="1" applyAlignment="1">
      <alignment vertical="center"/>
    </xf>
    <xf numFmtId="0" fontId="2" fillId="0" borderId="10" xfId="47" applyFont="1" applyFill="1" applyBorder="1" applyAlignment="1">
      <alignment vertical="center" wrapText="1"/>
    </xf>
    <xf numFmtId="3" fontId="2" fillId="0" borderId="15" xfId="47" applyNumberFormat="1" applyFont="1" applyFill="1" applyBorder="1" applyAlignment="1" applyProtection="1">
      <alignment horizontal="right" vertical="center"/>
    </xf>
    <xf numFmtId="3" fontId="2" fillId="0" borderId="10" xfId="47" applyNumberFormat="1" applyFill="1" applyBorder="1" applyAlignment="1">
      <alignment vertical="center"/>
    </xf>
    <xf numFmtId="180" fontId="2" fillId="0" borderId="10" xfId="47" applyNumberFormat="1" applyFont="1" applyFill="1" applyBorder="1" applyAlignment="1" applyProtection="1">
      <alignment vertical="center"/>
    </xf>
    <xf numFmtId="49" fontId="2" fillId="0" borderId="10" xfId="43" applyNumberFormat="1" applyFont="1" applyFill="1" applyBorder="1" applyAlignment="1" applyProtection="1">
      <alignment horizontal="left" vertical="center"/>
    </xf>
    <xf numFmtId="182" fontId="2" fillId="0" borderId="10" xfId="43" applyNumberFormat="1" applyFont="1" applyFill="1" applyBorder="1" applyAlignment="1" applyProtection="1">
      <alignment horizontal="right" vertical="center"/>
    </xf>
    <xf numFmtId="181" fontId="2" fillId="0" borderId="10" xfId="43" applyNumberFormat="1" applyFont="1" applyFill="1" applyBorder="1" applyAlignment="1" applyProtection="1">
      <alignment horizontal="right" vertical="center"/>
    </xf>
    <xf numFmtId="0" fontId="2" fillId="0" borderId="0" xfId="43" applyFont="1" applyFill="1" applyAlignment="1">
      <alignment horizontal="right"/>
    </xf>
    <xf numFmtId="49" fontId="20" fillId="0" borderId="10" xfId="0" applyNumberFormat="1" applyFont="1" applyFill="1" applyBorder="1">
      <alignment vertical="center"/>
    </xf>
    <xf numFmtId="3" fontId="20" fillId="0" borderId="10" xfId="0" applyNumberFormat="1" applyFont="1" applyFill="1" applyBorder="1">
      <alignment vertical="center"/>
    </xf>
    <xf numFmtId="0" fontId="20" fillId="0" borderId="0" xfId="0" applyFont="1" applyFill="1">
      <alignment vertical="center"/>
    </xf>
    <xf numFmtId="4" fontId="20" fillId="0" borderId="10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178" fontId="2" fillId="0" borderId="0" xfId="43" applyNumberFormat="1" applyFont="1" applyFill="1" applyAlignment="1">
      <alignment horizontal="center" vertical="center" wrapText="1"/>
    </xf>
    <xf numFmtId="179" fontId="20" fillId="0" borderId="0" xfId="43" applyNumberFormat="1" applyFont="1" applyFill="1" applyAlignment="1">
      <alignment horizontal="center" vertical="center"/>
    </xf>
    <xf numFmtId="49" fontId="20" fillId="0" borderId="0" xfId="43" applyNumberFormat="1" applyFont="1" applyFill="1" applyAlignment="1">
      <alignment horizontal="right" vertical="center"/>
    </xf>
    <xf numFmtId="0" fontId="20" fillId="0" borderId="0" xfId="43" applyNumberFormat="1" applyFont="1" applyFill="1" applyAlignment="1" applyProtection="1">
      <alignment vertical="center" wrapText="1"/>
    </xf>
    <xf numFmtId="177" fontId="20" fillId="0" borderId="0" xfId="43" applyNumberFormat="1" applyFont="1" applyFill="1" applyAlignment="1">
      <alignment vertical="center"/>
    </xf>
    <xf numFmtId="0" fontId="1" fillId="0" borderId="0" xfId="43" applyFill="1"/>
    <xf numFmtId="0" fontId="20" fillId="0" borderId="10" xfId="43" applyNumberFormat="1" applyFont="1" applyFill="1" applyBorder="1" applyAlignment="1" applyProtection="1">
      <alignment horizontal="centerContinuous" vertical="center"/>
    </xf>
    <xf numFmtId="0" fontId="20" fillId="0" borderId="10" xfId="43" applyNumberFormat="1" applyFont="1" applyFill="1" applyBorder="1" applyAlignment="1" applyProtection="1">
      <alignment horizontal="center" vertical="center" wrapText="1"/>
    </xf>
    <xf numFmtId="0" fontId="22" fillId="0" borderId="10" xfId="43" applyNumberFormat="1" applyFont="1" applyFill="1" applyBorder="1" applyAlignment="1" applyProtection="1">
      <alignment horizontal="centerContinuous" vertical="center"/>
    </xf>
    <xf numFmtId="0" fontId="20" fillId="0" borderId="15" xfId="43" applyNumberFormat="1" applyFont="1" applyFill="1" applyBorder="1" applyAlignment="1" applyProtection="1">
      <alignment horizontal="center" vertical="center"/>
    </xf>
    <xf numFmtId="0" fontId="20" fillId="0" borderId="13" xfId="43" applyNumberFormat="1" applyFont="1" applyFill="1" applyBorder="1" applyAlignment="1" applyProtection="1">
      <alignment horizontal="center" vertical="center" wrapText="1"/>
    </xf>
    <xf numFmtId="178" fontId="20" fillId="0" borderId="13" xfId="43" applyNumberFormat="1" applyFont="1" applyBorder="1" applyAlignment="1">
      <alignment horizontal="center" vertical="center"/>
    </xf>
    <xf numFmtId="179" fontId="20" fillId="0" borderId="13" xfId="43" applyNumberFormat="1" applyFont="1" applyFill="1" applyBorder="1" applyAlignment="1">
      <alignment horizontal="center" vertical="center"/>
    </xf>
    <xf numFmtId="0" fontId="20" fillId="0" borderId="13" xfId="43" applyNumberFormat="1" applyFont="1" applyFill="1" applyBorder="1" applyAlignment="1">
      <alignment horizontal="center" vertical="center"/>
    </xf>
    <xf numFmtId="0" fontId="20" fillId="0" borderId="10" xfId="43" applyNumberFormat="1" applyFont="1" applyFill="1" applyBorder="1" applyAlignment="1" applyProtection="1">
      <alignment horizontal="center" vertical="center" wrapText="1"/>
    </xf>
    <xf numFmtId="0" fontId="20" fillId="0" borderId="13" xfId="43" applyNumberFormat="1" applyFont="1" applyFill="1" applyBorder="1" applyAlignment="1" applyProtection="1">
      <alignment horizontal="center" vertical="center" wrapText="1"/>
    </xf>
    <xf numFmtId="176" fontId="20" fillId="0" borderId="21" xfId="44" applyNumberFormat="1" applyFont="1" applyFill="1" applyBorder="1" applyAlignment="1" applyProtection="1">
      <alignment horizontal="left" vertical="center"/>
    </xf>
    <xf numFmtId="176" fontId="20" fillId="24" borderId="21" xfId="44" applyNumberFormat="1" applyFont="1" applyFill="1" applyBorder="1" applyAlignment="1" applyProtection="1">
      <alignment horizontal="left" vertical="center"/>
    </xf>
    <xf numFmtId="176" fontId="21" fillId="0" borderId="0" xfId="44" applyNumberFormat="1" applyFont="1" applyFill="1" applyAlignment="1" applyProtection="1">
      <alignment horizontal="center" vertical="center"/>
    </xf>
    <xf numFmtId="176" fontId="20" fillId="0" borderId="13" xfId="44" applyNumberFormat="1" applyFont="1" applyFill="1" applyBorder="1" applyAlignment="1" applyProtection="1">
      <alignment horizontal="center" vertical="center" wrapText="1"/>
    </xf>
    <xf numFmtId="0" fontId="2" fillId="0" borderId="18" xfId="44" applyFill="1" applyBorder="1" applyAlignment="1">
      <alignment horizontal="center" vertical="center" wrapText="1"/>
    </xf>
    <xf numFmtId="0" fontId="2" fillId="0" borderId="15" xfId="44" applyFill="1" applyBorder="1" applyAlignment="1">
      <alignment horizontal="center" vertical="center" wrapText="1"/>
    </xf>
    <xf numFmtId="49" fontId="2" fillId="0" borderId="10" xfId="44" applyNumberFormat="1" applyFill="1" applyBorder="1" applyAlignment="1">
      <alignment horizontal="center" vertical="center" wrapText="1"/>
    </xf>
    <xf numFmtId="0" fontId="2" fillId="0" borderId="10" xfId="44" applyFill="1" applyBorder="1" applyAlignment="1">
      <alignment horizontal="center" vertical="center" wrapText="1"/>
    </xf>
    <xf numFmtId="49" fontId="2" fillId="0" borderId="10" xfId="44" applyNumberFormat="1" applyFill="1" applyBorder="1" applyAlignment="1" applyProtection="1">
      <alignment horizontal="center" vertical="center" wrapText="1"/>
    </xf>
    <xf numFmtId="177" fontId="20" fillId="0" borderId="10" xfId="44" applyNumberFormat="1" applyFont="1" applyFill="1" applyBorder="1" applyAlignment="1" applyProtection="1">
      <alignment horizontal="center" vertical="center"/>
    </xf>
    <xf numFmtId="49" fontId="2" fillId="0" borderId="10" xfId="44" applyNumberFormat="1" applyFont="1" applyFill="1" applyBorder="1" applyAlignment="1">
      <alignment horizontal="center" vertical="center" wrapText="1"/>
    </xf>
    <xf numFmtId="176" fontId="20" fillId="0" borderId="22" xfId="44" applyNumberFormat="1" applyFont="1" applyFill="1" applyBorder="1" applyAlignment="1" applyProtection="1">
      <alignment horizontal="center" vertical="center" wrapText="1"/>
    </xf>
    <xf numFmtId="176" fontId="20" fillId="0" borderId="11" xfId="44" applyNumberFormat="1" applyFont="1" applyFill="1" applyBorder="1" applyAlignment="1" applyProtection="1">
      <alignment horizontal="center" vertical="center"/>
    </xf>
    <xf numFmtId="176" fontId="20" fillId="0" borderId="14" xfId="44" applyNumberFormat="1" applyFont="1" applyFill="1" applyBorder="1" applyAlignment="1" applyProtection="1">
      <alignment horizontal="center" vertical="center"/>
    </xf>
    <xf numFmtId="176" fontId="20" fillId="0" borderId="12" xfId="44" applyNumberFormat="1" applyFont="1" applyFill="1" applyBorder="1" applyAlignment="1" applyProtection="1">
      <alignment horizontal="center" vertical="center"/>
    </xf>
    <xf numFmtId="49" fontId="2" fillId="0" borderId="10" xfId="44" applyNumberFormat="1" applyFont="1" applyFill="1" applyBorder="1" applyAlignment="1" applyProtection="1">
      <alignment horizontal="center" vertical="center" wrapText="1"/>
    </xf>
    <xf numFmtId="0" fontId="20" fillId="25" borderId="13" xfId="45" applyNumberFormat="1" applyFont="1" applyFill="1" applyBorder="1" applyAlignment="1" applyProtection="1">
      <alignment horizontal="center" vertical="center"/>
    </xf>
    <xf numFmtId="0" fontId="20" fillId="25" borderId="15" xfId="45" applyNumberFormat="1" applyFont="1" applyFill="1" applyBorder="1" applyAlignment="1" applyProtection="1">
      <alignment horizontal="center" vertical="center"/>
    </xf>
    <xf numFmtId="178" fontId="21" fillId="0" borderId="0" xfId="45" applyNumberFormat="1" applyFont="1" applyFill="1" applyAlignment="1" applyProtection="1">
      <alignment horizontal="center" vertical="center"/>
    </xf>
    <xf numFmtId="0" fontId="20" fillId="25" borderId="10" xfId="45" applyNumberFormat="1" applyFont="1" applyFill="1" applyBorder="1" applyAlignment="1" applyProtection="1">
      <alignment horizontal="center" vertical="center" wrapText="1"/>
    </xf>
    <xf numFmtId="0" fontId="20" fillId="25" borderId="11" xfId="45" applyNumberFormat="1" applyFont="1" applyFill="1" applyBorder="1" applyAlignment="1" applyProtection="1">
      <alignment horizontal="center" vertical="center" wrapText="1"/>
    </xf>
    <xf numFmtId="49" fontId="2" fillId="25" borderId="20" xfId="45" applyNumberFormat="1" applyFont="1" applyFill="1" applyBorder="1" applyAlignment="1">
      <alignment horizontal="center" vertical="center" wrapText="1"/>
    </xf>
    <xf numFmtId="49" fontId="2" fillId="25" borderId="10" xfId="45" applyNumberFormat="1" applyFill="1" applyBorder="1" applyAlignment="1">
      <alignment horizontal="center" vertical="center" wrapText="1"/>
    </xf>
    <xf numFmtId="0" fontId="20" fillId="0" borderId="10" xfId="45" applyNumberFormat="1" applyFont="1" applyFill="1" applyBorder="1" applyAlignment="1" applyProtection="1">
      <alignment horizontal="center" vertical="center"/>
    </xf>
    <xf numFmtId="0" fontId="20" fillId="25" borderId="13" xfId="45" applyNumberFormat="1" applyFont="1" applyFill="1" applyBorder="1" applyAlignment="1" applyProtection="1">
      <alignment horizontal="center" vertical="center" wrapText="1"/>
    </xf>
    <xf numFmtId="178" fontId="20" fillId="0" borderId="21" xfId="45" applyNumberFormat="1" applyFont="1" applyFill="1" applyBorder="1" applyAlignment="1" applyProtection="1">
      <alignment horizontal="left" vertical="center"/>
    </xf>
    <xf numFmtId="178" fontId="20" fillId="24" borderId="21" xfId="45" applyNumberFormat="1" applyFont="1" applyFill="1" applyBorder="1" applyAlignment="1" applyProtection="1">
      <alignment horizontal="left" vertical="center"/>
    </xf>
    <xf numFmtId="49" fontId="2" fillId="25" borderId="13" xfId="45" applyNumberFormat="1" applyFill="1" applyBorder="1" applyAlignment="1">
      <alignment horizontal="center" vertical="center" wrapText="1"/>
    </xf>
    <xf numFmtId="0" fontId="20" fillId="25" borderId="11" xfId="45" applyNumberFormat="1" applyFont="1" applyFill="1" applyBorder="1" applyAlignment="1" applyProtection="1">
      <alignment horizontal="center" vertical="center"/>
    </xf>
    <xf numFmtId="0" fontId="20" fillId="25" borderId="14" xfId="45" applyNumberFormat="1" applyFont="1" applyFill="1" applyBorder="1" applyAlignment="1" applyProtection="1">
      <alignment horizontal="center" vertical="center"/>
    </xf>
    <xf numFmtId="0" fontId="20" fillId="25" borderId="12" xfId="45" applyNumberFormat="1" applyFont="1" applyFill="1" applyBorder="1" applyAlignment="1" applyProtection="1">
      <alignment horizontal="center" vertical="center"/>
    </xf>
    <xf numFmtId="0" fontId="20" fillId="0" borderId="11" xfId="46" applyNumberFormat="1" applyFont="1" applyFill="1" applyBorder="1" applyAlignment="1" applyProtection="1">
      <alignment horizontal="center" vertical="center" wrapText="1"/>
    </xf>
    <xf numFmtId="0" fontId="20" fillId="0" borderId="14" xfId="46" applyNumberFormat="1" applyFont="1" applyFill="1" applyBorder="1" applyAlignment="1" applyProtection="1">
      <alignment horizontal="center" vertical="center" wrapText="1"/>
    </xf>
    <xf numFmtId="0" fontId="20" fillId="0" borderId="12" xfId="46" applyNumberFormat="1" applyFont="1" applyFill="1" applyBorder="1" applyAlignment="1" applyProtection="1">
      <alignment horizontal="center" vertical="center" wrapText="1"/>
    </xf>
    <xf numFmtId="0" fontId="21" fillId="0" borderId="0" xfId="46" applyNumberFormat="1" applyFont="1" applyFill="1" applyAlignment="1" applyProtection="1">
      <alignment horizontal="center" vertical="center"/>
    </xf>
    <xf numFmtId="0" fontId="20" fillId="0" borderId="10" xfId="46" applyNumberFormat="1" applyFont="1" applyFill="1" applyBorder="1" applyAlignment="1" applyProtection="1">
      <alignment horizontal="center" vertical="center"/>
    </xf>
    <xf numFmtId="0" fontId="20" fillId="0" borderId="10" xfId="46" applyNumberFormat="1" applyFont="1" applyFill="1" applyBorder="1" applyAlignment="1" applyProtection="1">
      <alignment horizontal="center" vertical="center" wrapText="1"/>
    </xf>
    <xf numFmtId="178" fontId="20" fillId="0" borderId="21" xfId="46" applyNumberFormat="1" applyFont="1" applyFill="1" applyBorder="1" applyAlignment="1" applyProtection="1">
      <alignment horizontal="left" vertical="center"/>
    </xf>
    <xf numFmtId="178" fontId="20" fillId="24" borderId="21" xfId="46" applyNumberFormat="1" applyFont="1" applyFill="1" applyBorder="1" applyAlignment="1" applyProtection="1">
      <alignment horizontal="left" vertical="center"/>
    </xf>
    <xf numFmtId="0" fontId="2" fillId="0" borderId="10" xfId="47" applyFont="1" applyFill="1" applyBorder="1" applyAlignment="1">
      <alignment horizontal="center" vertical="center"/>
    </xf>
    <xf numFmtId="0" fontId="2" fillId="0" borderId="10" xfId="47" applyFill="1" applyBorder="1" applyAlignment="1">
      <alignment horizontal="center" vertical="center"/>
    </xf>
    <xf numFmtId="49" fontId="2" fillId="0" borderId="10" xfId="47" applyNumberFormat="1" applyFont="1" applyFill="1" applyBorder="1" applyAlignment="1" applyProtection="1">
      <alignment horizontal="center" vertical="center" wrapText="1"/>
    </xf>
    <xf numFmtId="176" fontId="21" fillId="0" borderId="0" xfId="47" applyNumberFormat="1" applyFont="1" applyFill="1" applyAlignment="1" applyProtection="1">
      <alignment horizontal="center" vertical="center"/>
    </xf>
    <xf numFmtId="176" fontId="20" fillId="0" borderId="13" xfId="47" applyNumberFormat="1" applyFont="1" applyFill="1" applyBorder="1" applyAlignment="1" applyProtection="1">
      <alignment horizontal="center" vertical="center" wrapText="1"/>
    </xf>
    <xf numFmtId="0" fontId="2" fillId="0" borderId="18" xfId="47" applyFill="1" applyBorder="1" applyAlignment="1">
      <alignment horizontal="center" vertical="center" wrapText="1"/>
    </xf>
    <xf numFmtId="0" fontId="2" fillId="0" borderId="15" xfId="47" applyFill="1" applyBorder="1" applyAlignment="1">
      <alignment horizontal="center" vertical="center" wrapText="1"/>
    </xf>
    <xf numFmtId="49" fontId="2" fillId="0" borderId="10" xfId="47" applyNumberFormat="1" applyFill="1" applyBorder="1" applyAlignment="1">
      <alignment horizontal="center" vertical="center" wrapText="1"/>
    </xf>
    <xf numFmtId="0" fontId="2" fillId="0" borderId="10" xfId="47" applyFill="1" applyBorder="1" applyAlignment="1">
      <alignment horizontal="center" vertical="center" wrapText="1"/>
    </xf>
    <xf numFmtId="176" fontId="20" fillId="0" borderId="22" xfId="47" applyNumberFormat="1" applyFont="1" applyFill="1" applyBorder="1" applyAlignment="1" applyProtection="1">
      <alignment horizontal="center" vertical="center" wrapText="1"/>
    </xf>
    <xf numFmtId="176" fontId="20" fillId="0" borderId="10" xfId="47" applyNumberFormat="1" applyFont="1" applyFill="1" applyBorder="1" applyAlignment="1" applyProtection="1">
      <alignment horizontal="center" vertical="center"/>
    </xf>
    <xf numFmtId="177" fontId="20" fillId="0" borderId="10" xfId="47" applyNumberFormat="1" applyFont="1" applyFill="1" applyBorder="1" applyAlignment="1" applyProtection="1">
      <alignment horizontal="center" vertical="center"/>
    </xf>
    <xf numFmtId="176" fontId="20" fillId="0" borderId="21" xfId="47" applyNumberFormat="1" applyFont="1" applyFill="1" applyBorder="1" applyAlignment="1" applyProtection="1">
      <alignment horizontal="left" vertical="center"/>
    </xf>
    <xf numFmtId="176" fontId="20" fillId="24" borderId="21" xfId="47" applyNumberFormat="1" applyFont="1" applyFill="1" applyBorder="1" applyAlignment="1" applyProtection="1">
      <alignment horizontal="left" vertical="center"/>
    </xf>
    <xf numFmtId="176" fontId="21" fillId="0" borderId="0" xfId="43" applyNumberFormat="1" applyFont="1" applyFill="1" applyAlignment="1" applyProtection="1">
      <alignment horizontal="center" vertical="center"/>
    </xf>
    <xf numFmtId="0" fontId="22" fillId="0" borderId="14" xfId="43" applyNumberFormat="1" applyFont="1" applyFill="1" applyBorder="1" applyAlignment="1" applyProtection="1">
      <alignment horizontal="center" vertical="center" wrapText="1"/>
    </xf>
    <xf numFmtId="0" fontId="22" fillId="0" borderId="12" xfId="43" applyNumberFormat="1" applyFont="1" applyFill="1" applyBorder="1" applyAlignment="1" applyProtection="1">
      <alignment horizontal="center" vertical="center" wrapText="1"/>
    </xf>
    <xf numFmtId="0" fontId="20" fillId="0" borderId="10" xfId="43" applyNumberFormat="1" applyFont="1" applyFill="1" applyBorder="1" applyAlignment="1" applyProtection="1">
      <alignment horizontal="center" vertical="center" wrapText="1"/>
    </xf>
    <xf numFmtId="0" fontId="20" fillId="0" borderId="10" xfId="43" applyNumberFormat="1" applyFont="1" applyFill="1" applyBorder="1" applyAlignment="1">
      <alignment horizontal="center" vertical="center" wrapText="1"/>
    </xf>
    <xf numFmtId="0" fontId="20" fillId="0" borderId="18" xfId="43" applyNumberFormat="1" applyFont="1" applyFill="1" applyBorder="1" applyAlignment="1" applyProtection="1">
      <alignment horizontal="center" vertical="center" wrapText="1"/>
    </xf>
    <xf numFmtId="0" fontId="20" fillId="0" borderId="15" xfId="43" applyNumberFormat="1" applyFont="1" applyFill="1" applyBorder="1" applyAlignment="1" applyProtection="1">
      <alignment horizontal="center" vertical="center" wrapText="1"/>
    </xf>
    <xf numFmtId="0" fontId="20" fillId="0" borderId="13" xfId="43" applyNumberFormat="1" applyFont="1" applyFill="1" applyBorder="1" applyAlignment="1" applyProtection="1">
      <alignment horizontal="center" vertical="center" wrapText="1"/>
    </xf>
    <xf numFmtId="0" fontId="20" fillId="0" borderId="12" xfId="43" applyNumberFormat="1" applyFont="1" applyFill="1" applyBorder="1" applyAlignment="1" applyProtection="1">
      <alignment horizontal="center" vertical="center" wrapText="1"/>
    </xf>
    <xf numFmtId="178" fontId="20" fillId="0" borderId="10" xfId="43" applyNumberFormat="1" applyFont="1" applyFill="1" applyBorder="1" applyAlignment="1">
      <alignment horizontal="center" vertical="center"/>
    </xf>
    <xf numFmtId="179" fontId="20" fillId="0" borderId="10" xfId="43" applyNumberFormat="1" applyFont="1" applyFill="1" applyBorder="1" applyAlignment="1">
      <alignment horizontal="center" vertical="center"/>
    </xf>
    <xf numFmtId="178" fontId="20" fillId="0" borderId="21" xfId="43" applyNumberFormat="1" applyFont="1" applyFill="1" applyBorder="1" applyAlignment="1">
      <alignment horizontal="left" vertical="center"/>
    </xf>
    <xf numFmtId="178" fontId="20" fillId="24" borderId="21" xfId="43" applyNumberFormat="1" applyFont="1" applyFill="1" applyBorder="1" applyAlignment="1">
      <alignment horizontal="left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6" xfId="0" applyFont="1" applyBorder="1" applyAlignment="1">
      <alignment horizontal="left" vertical="center" wrapText="1"/>
    </xf>
    <xf numFmtId="0" fontId="20" fillId="0" borderId="0" xfId="43" applyFont="1" applyAlignment="1">
      <alignment horizontal="center" vertical="center"/>
    </xf>
    <xf numFmtId="0" fontId="20" fillId="0" borderId="21" xfId="43" applyFont="1" applyFill="1" applyBorder="1" applyAlignment="1">
      <alignment horizontal="center" vertical="center"/>
    </xf>
  </cellXfs>
  <cellStyles count="71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 builtinId="31" customBuiltin="1"/>
    <cellStyle name="40% - 强调文字颜色 2" xfId="14" builtinId="35" customBuiltin="1"/>
    <cellStyle name="40% - 强调文字颜色 3" xfId="15" builtinId="39" customBuiltin="1"/>
    <cellStyle name="40% - 强调文字颜色 4" xfId="16" builtinId="43" customBuiltin="1"/>
    <cellStyle name="40% - 强调文字颜色 5" xfId="17" builtinId="47" customBuiltin="1"/>
    <cellStyle name="40% - 强调文字颜色 6" xfId="18" builtinId="51" customBuiltin="1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标题" xfId="37" builtinId="15" customBuiltin="1"/>
    <cellStyle name="标题 1" xfId="38" builtinId="16" customBuiltin="1"/>
    <cellStyle name="标题 2" xfId="39" builtinId="17" customBuiltin="1"/>
    <cellStyle name="标题 3" xfId="40" builtinId="18" customBuiltin="1"/>
    <cellStyle name="标题 4" xfId="41" builtinId="19" customBuiltin="1"/>
    <cellStyle name="差" xfId="42" builtinId="27" customBuiltin="1"/>
    <cellStyle name="常规" xfId="0" builtinId="0"/>
    <cellStyle name="常规_40D129F20FD147A7BEB71C635229C749" xfId="43"/>
    <cellStyle name="常规_515BF58EC51C00A2E0530A09008B00A2" xfId="44"/>
    <cellStyle name="常规_515BF58EC51F00A2E0530A09008B00A2" xfId="45"/>
    <cellStyle name="常规_515BF58EC52100A2E0530A09008B00A2" xfId="46"/>
    <cellStyle name="常规_515BF58EC52A00A2E0530A09008B00A2" xfId="47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强调文字颜色 1" xfId="55" builtinId="29" customBuiltin="1"/>
    <cellStyle name="强调文字颜色 2" xfId="56" builtinId="33" customBuiltin="1"/>
    <cellStyle name="强调文字颜色 3" xfId="57" builtinId="37" customBuiltin="1"/>
    <cellStyle name="强调文字颜色 4" xfId="58" builtinId="41" customBuiltin="1"/>
    <cellStyle name="强调文字颜色 5" xfId="59" builtinId="45" customBuiltin="1"/>
    <cellStyle name="强调文字颜色 6" xfId="60" builtinId="49" customBuiltin="1"/>
    <cellStyle name="适中" xfId="61" builtinId="28" customBuiltin="1"/>
    <cellStyle name="输出" xfId="62" builtinId="21" customBuiltin="1"/>
    <cellStyle name="输入" xfId="63" builtinId="20" customBuiltin="1"/>
    <cellStyle name="注释" xfId="70" builtinId="10" customBuiltin="1"/>
    <cellStyle name="着色 1" xfId="64"/>
    <cellStyle name="着色 2" xfId="65"/>
    <cellStyle name="着色 3" xfId="66"/>
    <cellStyle name="着色 4" xfId="67"/>
    <cellStyle name="着色 5" xfId="68"/>
    <cellStyle name="着色 6" xfId="6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showZeros="0" topLeftCell="B1" zoomScaleNormal="100" workbookViewId="0">
      <selection activeCell="D16" sqref="D16"/>
    </sheetView>
  </sheetViews>
  <sheetFormatPr defaultColWidth="6.875" defaultRowHeight="11.25" x14ac:dyDescent="0.15"/>
  <cols>
    <col min="1" max="1" width="33.5" style="6" customWidth="1"/>
    <col min="2" max="2" width="12.5" style="6" customWidth="1"/>
    <col min="3" max="3" width="23.375" style="6" customWidth="1"/>
    <col min="4" max="4" width="12.5" style="6" customWidth="1"/>
    <col min="5" max="5" width="11.625" style="6" customWidth="1"/>
    <col min="6" max="6" width="12.75" style="6" customWidth="1"/>
    <col min="7" max="9" width="14.75" style="6" customWidth="1"/>
    <col min="10" max="11" width="10.75" style="6" customWidth="1"/>
    <col min="12" max="12" width="11.875" style="6" customWidth="1"/>
    <col min="13" max="13" width="12.25" style="6" customWidth="1"/>
    <col min="14" max="14" width="13.25" style="6" customWidth="1"/>
    <col min="15" max="16384" width="6.875" style="6"/>
  </cols>
  <sheetData>
    <row r="1" spans="1:18" ht="11.25" customHeight="1" x14ac:dyDescent="0.15"/>
    <row r="2" spans="1:18" ht="24.95" customHeight="1" x14ac:dyDescent="0.15">
      <c r="A2" s="1"/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8" ht="24.95" customHeight="1" x14ac:dyDescent="0.15">
      <c r="A3" s="177" t="s">
        <v>138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8" ht="24.95" customHeight="1" x14ac:dyDescent="0.15">
      <c r="A4" s="175" t="s">
        <v>148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4"/>
      <c r="N4" s="5" t="s">
        <v>0</v>
      </c>
    </row>
    <row r="5" spans="1:18" ht="24.95" customHeight="1" x14ac:dyDescent="0.15">
      <c r="A5" s="7" t="s">
        <v>1</v>
      </c>
      <c r="B5" s="8"/>
      <c r="C5" s="187" t="s">
        <v>2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9"/>
    </row>
    <row r="6" spans="1:18" ht="24.95" customHeight="1" x14ac:dyDescent="0.15">
      <c r="A6" s="178" t="s">
        <v>3</v>
      </c>
      <c r="B6" s="178" t="s">
        <v>4</v>
      </c>
      <c r="C6" s="186" t="s">
        <v>5</v>
      </c>
      <c r="D6" s="184" t="s">
        <v>137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1"/>
      <c r="P6" s="11"/>
      <c r="Q6" s="11"/>
    </row>
    <row r="7" spans="1:18" ht="24.95" customHeight="1" x14ac:dyDescent="0.15">
      <c r="A7" s="179"/>
      <c r="B7" s="179"/>
      <c r="C7" s="179"/>
      <c r="D7" s="181" t="s">
        <v>6</v>
      </c>
      <c r="E7" s="190" t="s">
        <v>20</v>
      </c>
      <c r="F7" s="190"/>
      <c r="G7" s="190"/>
      <c r="H7" s="190"/>
      <c r="I7" s="190"/>
      <c r="J7" s="190"/>
      <c r="K7" s="183" t="s">
        <v>21</v>
      </c>
      <c r="L7" s="185" t="s">
        <v>22</v>
      </c>
      <c r="M7" s="181" t="s">
        <v>7</v>
      </c>
      <c r="N7" s="181" t="s">
        <v>8</v>
      </c>
      <c r="O7" s="11"/>
      <c r="P7" s="11"/>
      <c r="Q7" s="11"/>
    </row>
    <row r="8" spans="1:18" ht="24.95" customHeight="1" x14ac:dyDescent="0.15">
      <c r="A8" s="180"/>
      <c r="B8" s="179"/>
      <c r="C8" s="180"/>
      <c r="D8" s="182"/>
      <c r="E8" s="12" t="s">
        <v>9</v>
      </c>
      <c r="F8" s="12" t="s">
        <v>10</v>
      </c>
      <c r="G8" s="13" t="s">
        <v>23</v>
      </c>
      <c r="H8" s="12" t="s">
        <v>24</v>
      </c>
      <c r="I8" s="13" t="s">
        <v>25</v>
      </c>
      <c r="J8" s="12" t="s">
        <v>26</v>
      </c>
      <c r="K8" s="183"/>
      <c r="L8" s="182"/>
      <c r="M8" s="182"/>
      <c r="N8" s="182"/>
      <c r="O8" s="11"/>
      <c r="P8" s="11"/>
      <c r="Q8" s="11"/>
      <c r="R8" s="11"/>
    </row>
    <row r="9" spans="1:18" s="11" customFormat="1" ht="24.75" customHeight="1" x14ac:dyDescent="0.15">
      <c r="A9" s="14" t="s">
        <v>27</v>
      </c>
      <c r="B9" s="122">
        <v>248919142</v>
      </c>
      <c r="C9" s="15" t="s">
        <v>11</v>
      </c>
      <c r="D9" s="123">
        <v>333948642</v>
      </c>
      <c r="E9" s="123">
        <v>165748642</v>
      </c>
      <c r="F9" s="123">
        <v>164795642</v>
      </c>
      <c r="G9" s="123">
        <v>953000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168200000</v>
      </c>
      <c r="N9" s="123">
        <v>0</v>
      </c>
    </row>
    <row r="10" spans="1:18" s="11" customFormat="1" ht="24.75" customHeight="1" x14ac:dyDescent="0.15">
      <c r="A10" s="16" t="s">
        <v>12</v>
      </c>
      <c r="B10" s="122">
        <v>247966142</v>
      </c>
      <c r="C10" s="17" t="s">
        <v>13</v>
      </c>
      <c r="D10" s="123">
        <v>275779036</v>
      </c>
      <c r="E10" s="123">
        <v>129186948</v>
      </c>
      <c r="F10" s="123">
        <v>129186948</v>
      </c>
      <c r="G10" s="123">
        <v>0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  <c r="M10" s="123">
        <v>146592088</v>
      </c>
      <c r="N10" s="123">
        <v>0</v>
      </c>
    </row>
    <row r="11" spans="1:18" s="11" customFormat="1" ht="24.75" customHeight="1" x14ac:dyDescent="0.15">
      <c r="A11" s="124" t="s">
        <v>28</v>
      </c>
      <c r="B11" s="122">
        <v>953000</v>
      </c>
      <c r="C11" s="18" t="s">
        <v>14</v>
      </c>
      <c r="D11" s="123">
        <v>40715035</v>
      </c>
      <c r="E11" s="123">
        <v>35075000</v>
      </c>
      <c r="F11" s="123">
        <v>34122000</v>
      </c>
      <c r="G11" s="123">
        <v>953000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5640035</v>
      </c>
      <c r="N11" s="123">
        <v>0</v>
      </c>
    </row>
    <row r="12" spans="1:18" s="11" customFormat="1" ht="24.75" customHeight="1" x14ac:dyDescent="0.15">
      <c r="A12" s="16" t="s">
        <v>29</v>
      </c>
      <c r="B12" s="122">
        <v>0</v>
      </c>
      <c r="C12" s="18" t="s">
        <v>15</v>
      </c>
      <c r="D12" s="123">
        <v>17454571</v>
      </c>
      <c r="E12" s="123">
        <v>1486694</v>
      </c>
      <c r="F12" s="123">
        <v>1486694</v>
      </c>
      <c r="G12" s="123">
        <v>0</v>
      </c>
      <c r="H12" s="123">
        <v>0</v>
      </c>
      <c r="I12" s="123">
        <v>0</v>
      </c>
      <c r="J12" s="123">
        <v>0</v>
      </c>
      <c r="K12" s="123">
        <v>0</v>
      </c>
      <c r="L12" s="123">
        <v>0</v>
      </c>
      <c r="M12" s="123">
        <v>15967877</v>
      </c>
      <c r="N12" s="123">
        <v>0</v>
      </c>
    </row>
    <row r="13" spans="1:18" s="11" customFormat="1" ht="24.95" customHeight="1" x14ac:dyDescent="0.15">
      <c r="A13" s="19" t="s">
        <v>30</v>
      </c>
      <c r="B13" s="122">
        <v>0</v>
      </c>
      <c r="C13" s="18" t="s">
        <v>16</v>
      </c>
      <c r="D13" s="123">
        <v>217504200</v>
      </c>
      <c r="E13" s="123">
        <v>83170500</v>
      </c>
      <c r="F13" s="123">
        <v>83170500</v>
      </c>
      <c r="G13" s="123">
        <v>0</v>
      </c>
      <c r="H13" s="123">
        <v>0</v>
      </c>
      <c r="I13" s="123">
        <v>0</v>
      </c>
      <c r="J13" s="123">
        <v>0</v>
      </c>
      <c r="K13" s="123">
        <v>122533700</v>
      </c>
      <c r="L13" s="123">
        <v>0</v>
      </c>
      <c r="M13" s="123">
        <v>11800000</v>
      </c>
      <c r="N13" s="123">
        <v>0</v>
      </c>
    </row>
    <row r="14" spans="1:18" s="11" customFormat="1" ht="24.95" customHeight="1" x14ac:dyDescent="0.15">
      <c r="A14" s="19" t="s">
        <v>31</v>
      </c>
      <c r="B14" s="122">
        <v>0</v>
      </c>
      <c r="C14" s="18" t="s">
        <v>33</v>
      </c>
      <c r="D14" s="125">
        <v>217504200</v>
      </c>
      <c r="E14" s="125">
        <v>83170500</v>
      </c>
      <c r="F14" s="125">
        <v>83170500</v>
      </c>
      <c r="G14" s="125">
        <v>0</v>
      </c>
      <c r="H14" s="125">
        <v>0</v>
      </c>
      <c r="I14" s="125">
        <v>0</v>
      </c>
      <c r="J14" s="125">
        <v>0</v>
      </c>
      <c r="K14" s="125">
        <v>122533700</v>
      </c>
      <c r="L14" s="125">
        <v>0</v>
      </c>
      <c r="M14" s="125">
        <v>11800000</v>
      </c>
      <c r="N14" s="125">
        <v>0</v>
      </c>
    </row>
    <row r="15" spans="1:18" s="11" customFormat="1" ht="24.95" customHeight="1" x14ac:dyDescent="0.15">
      <c r="A15" s="14" t="s">
        <v>34</v>
      </c>
      <c r="B15" s="23">
        <v>122533700</v>
      </c>
      <c r="C15" s="20" t="s">
        <v>35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6">
        <v>0</v>
      </c>
    </row>
    <row r="16" spans="1:18" s="11" customFormat="1" ht="24.95" customHeight="1" x14ac:dyDescent="0.15">
      <c r="A16" s="14" t="s">
        <v>36</v>
      </c>
      <c r="B16" s="127">
        <v>0</v>
      </c>
      <c r="C16" s="22" t="s">
        <v>37</v>
      </c>
      <c r="D16" s="128">
        <v>0</v>
      </c>
      <c r="E16" s="128">
        <v>0</v>
      </c>
      <c r="F16" s="129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9">
        <v>0</v>
      </c>
      <c r="M16" s="128">
        <v>0</v>
      </c>
      <c r="N16" s="129">
        <v>0</v>
      </c>
    </row>
    <row r="17" spans="1:16" s="11" customFormat="1" ht="24.95" customHeight="1" x14ac:dyDescent="0.15">
      <c r="A17" s="14" t="s">
        <v>38</v>
      </c>
      <c r="B17" s="127">
        <v>180000000</v>
      </c>
      <c r="C17" s="22" t="s">
        <v>39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</row>
    <row r="18" spans="1:16" s="11" customFormat="1" ht="24.95" customHeight="1" x14ac:dyDescent="0.15">
      <c r="A18" s="14" t="s">
        <v>40</v>
      </c>
      <c r="B18" s="131">
        <v>0</v>
      </c>
      <c r="C18" s="22" t="s">
        <v>41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</row>
    <row r="19" spans="1:16" s="11" customFormat="1" ht="24.95" customHeight="1" x14ac:dyDescent="0.15">
      <c r="A19" s="14"/>
      <c r="B19" s="23"/>
      <c r="C19" s="24" t="s">
        <v>42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</row>
    <row r="20" spans="1:16" ht="24.95" customHeight="1" x14ac:dyDescent="0.15">
      <c r="A20" s="14"/>
      <c r="B20" s="25"/>
      <c r="C20" s="14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11"/>
      <c r="P20" s="11"/>
    </row>
    <row r="21" spans="1:16" ht="24.95" customHeight="1" x14ac:dyDescent="0.15">
      <c r="A21" s="14"/>
      <c r="B21" s="25"/>
      <c r="C21" s="14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1"/>
      <c r="P21" s="11"/>
    </row>
    <row r="22" spans="1:16" s="11" customFormat="1" ht="24.95" customHeight="1" x14ac:dyDescent="0.15">
      <c r="A22" s="9" t="s">
        <v>17</v>
      </c>
      <c r="B22" s="23">
        <v>551452842</v>
      </c>
      <c r="C22" s="10" t="s">
        <v>18</v>
      </c>
      <c r="D22" s="23">
        <v>551452842</v>
      </c>
      <c r="E22" s="23">
        <v>248919142</v>
      </c>
      <c r="F22" s="23">
        <v>247966142</v>
      </c>
      <c r="G22" s="23">
        <v>953000</v>
      </c>
      <c r="H22" s="23">
        <v>0</v>
      </c>
      <c r="I22" s="23">
        <v>0</v>
      </c>
      <c r="J22" s="23">
        <v>0</v>
      </c>
      <c r="K22" s="23">
        <v>122533700</v>
      </c>
      <c r="L22" s="23">
        <v>0</v>
      </c>
      <c r="M22" s="23">
        <v>180000000</v>
      </c>
      <c r="N22" s="23">
        <v>0</v>
      </c>
      <c r="O22" s="27"/>
    </row>
    <row r="23" spans="1:16" ht="24" customHeight="1" x14ac:dyDescent="0.15">
      <c r="A23" s="28"/>
      <c r="B23" s="11"/>
      <c r="C23" s="11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6" x14ac:dyDescent="0.15">
      <c r="B24" s="11"/>
      <c r="C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6" x14ac:dyDescent="0.15">
      <c r="B25" s="11"/>
      <c r="C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6" x14ac:dyDescent="0.15">
      <c r="C26" s="11"/>
      <c r="D26" s="11"/>
      <c r="E26" s="11"/>
      <c r="F26" s="11"/>
      <c r="G26" s="11"/>
      <c r="H26" s="11"/>
      <c r="I26" s="11"/>
      <c r="J26" s="11"/>
      <c r="K26" s="11"/>
      <c r="M26" s="11"/>
      <c r="N26" s="11"/>
    </row>
    <row r="27" spans="1:16" x14ac:dyDescent="0.15"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6" x14ac:dyDescent="0.15"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6" x14ac:dyDescent="0.15"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6" x14ac:dyDescent="0.15"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6" x14ac:dyDescent="0.15"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6" x14ac:dyDescent="0.15">
      <c r="A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4:14" x14ac:dyDescent="0.1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4:14" x14ac:dyDescent="0.15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4:14" x14ac:dyDescent="0.15">
      <c r="D35" s="11"/>
      <c r="E35" s="11"/>
      <c r="F35" s="11"/>
      <c r="G35" s="11"/>
      <c r="H35" s="11"/>
      <c r="I35" s="11"/>
      <c r="J35" s="11"/>
      <c r="K35" s="11"/>
      <c r="M35" s="11"/>
    </row>
    <row r="36" spans="4:14" x14ac:dyDescent="0.15">
      <c r="D36" s="11"/>
      <c r="E36" s="11"/>
      <c r="F36" s="11"/>
      <c r="G36" s="11"/>
      <c r="H36" s="11"/>
      <c r="I36" s="11"/>
      <c r="J36" s="11"/>
      <c r="K36" s="11"/>
      <c r="M36" s="11"/>
    </row>
    <row r="37" spans="4:14" x14ac:dyDescent="0.15">
      <c r="E37" s="11"/>
      <c r="F37" s="11"/>
      <c r="G37" s="11"/>
      <c r="H37" s="11"/>
      <c r="I37" s="11"/>
      <c r="J37" s="11"/>
      <c r="K37" s="11"/>
      <c r="M37" s="11"/>
    </row>
    <row r="38" spans="4:14" x14ac:dyDescent="0.15"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4:14" x14ac:dyDescent="0.15">
      <c r="D39" s="11"/>
      <c r="E39" s="11"/>
      <c r="F39" s="11"/>
      <c r="G39" s="11"/>
      <c r="H39" s="11"/>
      <c r="I39" s="11"/>
      <c r="L39" s="11"/>
      <c r="M39" s="11"/>
    </row>
    <row r="40" spans="4:14" x14ac:dyDescent="0.15">
      <c r="D40" s="11"/>
      <c r="E40" s="11"/>
      <c r="F40" s="11"/>
      <c r="G40" s="11"/>
      <c r="H40" s="11"/>
      <c r="I40" s="11"/>
      <c r="L40" s="11"/>
      <c r="M40" s="11"/>
    </row>
    <row r="41" spans="4:14" x14ac:dyDescent="0.15">
      <c r="L41" s="11"/>
      <c r="M41" s="11"/>
    </row>
  </sheetData>
  <sheetProtection password="DC70" sheet="1" formatCells="0" formatColumns="0" formatRows="0" insertRows="0" insertHyperlinks="0" deleteColumns="0" deleteRows="0" sort="0" autoFilter="0" pivotTables="0"/>
  <mergeCells count="13">
    <mergeCell ref="A4:L4"/>
    <mergeCell ref="A3:N3"/>
    <mergeCell ref="A6:A8"/>
    <mergeCell ref="B6:B8"/>
    <mergeCell ref="N7:N8"/>
    <mergeCell ref="K7:K8"/>
    <mergeCell ref="D6:N6"/>
    <mergeCell ref="L7:L8"/>
    <mergeCell ref="M7:M8"/>
    <mergeCell ref="D7:D8"/>
    <mergeCell ref="C6:C8"/>
    <mergeCell ref="C5:N5"/>
    <mergeCell ref="E7:J7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showZeros="0" topLeftCell="E1" workbookViewId="0">
      <selection activeCell="A30" sqref="A30"/>
    </sheetView>
  </sheetViews>
  <sheetFormatPr defaultColWidth="6.875" defaultRowHeight="11.25" x14ac:dyDescent="0.15"/>
  <cols>
    <col min="1" max="3" width="3.5" style="35" customWidth="1"/>
    <col min="4" max="4" width="9.625" style="35" customWidth="1"/>
    <col min="5" max="5" width="28.75" style="35" customWidth="1"/>
    <col min="6" max="6" width="13.25" style="35" customWidth="1"/>
    <col min="7" max="9" width="15.5" style="35" customWidth="1"/>
    <col min="10" max="10" width="8.75" style="35" customWidth="1"/>
    <col min="11" max="11" width="15.125" style="35" customWidth="1"/>
    <col min="12" max="12" width="15.75" style="35" customWidth="1"/>
    <col min="13" max="13" width="12.875" style="35" customWidth="1"/>
    <col min="14" max="14" width="10.25" style="35" customWidth="1"/>
    <col min="15" max="15" width="11.125" style="35" customWidth="1"/>
    <col min="16" max="16" width="11.875" style="35" customWidth="1"/>
    <col min="17" max="16384" width="6.875" style="35"/>
  </cols>
  <sheetData>
    <row r="1" spans="1:17" ht="25.5" customHeight="1" x14ac:dyDescent="0.15">
      <c r="A1" s="30"/>
      <c r="B1" s="30"/>
      <c r="C1" s="31"/>
      <c r="D1" s="32"/>
      <c r="E1" s="21"/>
      <c r="F1" s="21"/>
      <c r="G1" s="21"/>
      <c r="H1" s="33"/>
      <c r="I1" s="33"/>
      <c r="J1" s="33"/>
      <c r="K1" s="33"/>
      <c r="L1" s="33"/>
      <c r="M1" s="33"/>
      <c r="N1" s="33"/>
      <c r="O1" s="33"/>
      <c r="P1" s="34"/>
    </row>
    <row r="2" spans="1:17" ht="25.5" customHeight="1" x14ac:dyDescent="0.15">
      <c r="A2" s="193" t="s">
        <v>139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</row>
    <row r="3" spans="1:17" ht="25.5" customHeight="1" x14ac:dyDescent="0.15">
      <c r="A3" s="200" t="s">
        <v>172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36" t="s">
        <v>0</v>
      </c>
    </row>
    <row r="4" spans="1:17" ht="20.25" customHeight="1" x14ac:dyDescent="0.15">
      <c r="A4" s="198" t="s">
        <v>43</v>
      </c>
      <c r="B4" s="198"/>
      <c r="C4" s="198"/>
      <c r="D4" s="194" t="s">
        <v>44</v>
      </c>
      <c r="E4" s="194" t="s">
        <v>45</v>
      </c>
      <c r="F4" s="195" t="s">
        <v>19</v>
      </c>
      <c r="G4" s="203" t="s">
        <v>20</v>
      </c>
      <c r="H4" s="204"/>
      <c r="I4" s="204"/>
      <c r="J4" s="204"/>
      <c r="K4" s="204"/>
      <c r="L4" s="205"/>
      <c r="M4" s="191" t="s">
        <v>21</v>
      </c>
      <c r="N4" s="196" t="s">
        <v>22</v>
      </c>
      <c r="O4" s="202" t="s">
        <v>7</v>
      </c>
      <c r="P4" s="194" t="s">
        <v>8</v>
      </c>
    </row>
    <row r="5" spans="1:17" ht="24.75" customHeight="1" x14ac:dyDescent="0.15">
      <c r="A5" s="37" t="s">
        <v>46</v>
      </c>
      <c r="B5" s="38" t="s">
        <v>47</v>
      </c>
      <c r="C5" s="38" t="s">
        <v>48</v>
      </c>
      <c r="D5" s="199"/>
      <c r="E5" s="194"/>
      <c r="F5" s="194"/>
      <c r="G5" s="39" t="s">
        <v>9</v>
      </c>
      <c r="H5" s="40" t="s">
        <v>10</v>
      </c>
      <c r="I5" s="41" t="s">
        <v>23</v>
      </c>
      <c r="J5" s="41" t="s">
        <v>24</v>
      </c>
      <c r="K5" s="41" t="s">
        <v>25</v>
      </c>
      <c r="L5" s="42" t="s">
        <v>32</v>
      </c>
      <c r="M5" s="192"/>
      <c r="N5" s="197"/>
      <c r="O5" s="197"/>
      <c r="P5" s="194"/>
    </row>
    <row r="6" spans="1:17" ht="20.25" customHeight="1" x14ac:dyDescent="0.15">
      <c r="A6" s="43" t="s">
        <v>49</v>
      </c>
      <c r="B6" s="44" t="s">
        <v>49</v>
      </c>
      <c r="C6" s="45" t="s">
        <v>49</v>
      </c>
      <c r="D6" s="46" t="s">
        <v>49</v>
      </c>
      <c r="E6" s="47" t="s">
        <v>49</v>
      </c>
      <c r="F6" s="48">
        <v>1</v>
      </c>
      <c r="G6" s="49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  <c r="N6" s="48">
        <v>9</v>
      </c>
      <c r="O6" s="48">
        <v>10</v>
      </c>
      <c r="P6" s="48">
        <v>11</v>
      </c>
    </row>
    <row r="7" spans="1:17" s="135" customFormat="1" ht="20.100000000000001" customHeight="1" x14ac:dyDescent="0.15">
      <c r="A7" s="132"/>
      <c r="B7" s="132"/>
      <c r="C7" s="132"/>
      <c r="D7" s="132"/>
      <c r="E7" s="132" t="s">
        <v>6</v>
      </c>
      <c r="F7" s="133">
        <f t="shared" ref="F7:P8" si="0">F8</f>
        <v>551452842</v>
      </c>
      <c r="G7" s="133">
        <f t="shared" si="0"/>
        <v>248919142</v>
      </c>
      <c r="H7" s="133">
        <f t="shared" si="0"/>
        <v>247966142</v>
      </c>
      <c r="I7" s="133">
        <f t="shared" si="0"/>
        <v>953000</v>
      </c>
      <c r="J7" s="133">
        <f t="shared" si="0"/>
        <v>0</v>
      </c>
      <c r="K7" s="133">
        <f t="shared" si="0"/>
        <v>0</v>
      </c>
      <c r="L7" s="133">
        <f t="shared" si="0"/>
        <v>0</v>
      </c>
      <c r="M7" s="133">
        <f t="shared" si="0"/>
        <v>122533700</v>
      </c>
      <c r="N7" s="133">
        <f t="shared" si="0"/>
        <v>0</v>
      </c>
      <c r="O7" s="133">
        <f t="shared" si="0"/>
        <v>180000000</v>
      </c>
      <c r="P7" s="134">
        <f t="shared" si="0"/>
        <v>0</v>
      </c>
      <c r="Q7" s="50"/>
    </row>
    <row r="8" spans="1:17" ht="20.100000000000001" customHeight="1" x14ac:dyDescent="0.15">
      <c r="A8" s="132"/>
      <c r="B8" s="132"/>
      <c r="C8" s="132"/>
      <c r="D8" s="132" t="s">
        <v>149</v>
      </c>
      <c r="E8" s="132" t="s">
        <v>150</v>
      </c>
      <c r="F8" s="133">
        <f t="shared" si="0"/>
        <v>551452842</v>
      </c>
      <c r="G8" s="133">
        <f t="shared" si="0"/>
        <v>248919142</v>
      </c>
      <c r="H8" s="133">
        <f t="shared" si="0"/>
        <v>247966142</v>
      </c>
      <c r="I8" s="133">
        <f t="shared" si="0"/>
        <v>953000</v>
      </c>
      <c r="J8" s="133">
        <f t="shared" si="0"/>
        <v>0</v>
      </c>
      <c r="K8" s="133">
        <f t="shared" si="0"/>
        <v>0</v>
      </c>
      <c r="L8" s="133">
        <f t="shared" si="0"/>
        <v>0</v>
      </c>
      <c r="M8" s="133">
        <f t="shared" si="0"/>
        <v>122533700</v>
      </c>
      <c r="N8" s="133">
        <f t="shared" si="0"/>
        <v>0</v>
      </c>
      <c r="O8" s="133">
        <f t="shared" si="0"/>
        <v>180000000</v>
      </c>
      <c r="P8" s="134">
        <f t="shared" si="0"/>
        <v>0</v>
      </c>
    </row>
    <row r="9" spans="1:17" ht="20.100000000000001" customHeight="1" x14ac:dyDescent="0.15">
      <c r="A9" s="132"/>
      <c r="B9" s="132"/>
      <c r="C9" s="132"/>
      <c r="D9" s="132" t="s">
        <v>151</v>
      </c>
      <c r="E9" s="132" t="s">
        <v>152</v>
      </c>
      <c r="F9" s="133">
        <f t="shared" ref="F9:P9" si="1">SUM(F10:F17)</f>
        <v>551452842</v>
      </c>
      <c r="G9" s="133">
        <f t="shared" si="1"/>
        <v>248919142</v>
      </c>
      <c r="H9" s="133">
        <f t="shared" si="1"/>
        <v>247966142</v>
      </c>
      <c r="I9" s="133">
        <f t="shared" si="1"/>
        <v>953000</v>
      </c>
      <c r="J9" s="133">
        <f t="shared" si="1"/>
        <v>0</v>
      </c>
      <c r="K9" s="133">
        <f t="shared" si="1"/>
        <v>0</v>
      </c>
      <c r="L9" s="133">
        <f t="shared" si="1"/>
        <v>0</v>
      </c>
      <c r="M9" s="133">
        <f t="shared" si="1"/>
        <v>122533700</v>
      </c>
      <c r="N9" s="133">
        <f t="shared" si="1"/>
        <v>0</v>
      </c>
      <c r="O9" s="133">
        <f t="shared" si="1"/>
        <v>180000000</v>
      </c>
      <c r="P9" s="134">
        <f t="shared" si="1"/>
        <v>0</v>
      </c>
    </row>
    <row r="10" spans="1:17" ht="20.100000000000001" customHeight="1" x14ac:dyDescent="0.15">
      <c r="A10" s="132" t="s">
        <v>153</v>
      </c>
      <c r="B10" s="132" t="s">
        <v>154</v>
      </c>
      <c r="C10" s="132" t="s">
        <v>155</v>
      </c>
      <c r="D10" s="132" t="s">
        <v>156</v>
      </c>
      <c r="E10" s="132" t="s">
        <v>157</v>
      </c>
      <c r="F10" s="133">
        <v>507098266</v>
      </c>
      <c r="G10" s="133">
        <v>210710927</v>
      </c>
      <c r="H10" s="133">
        <v>209757927</v>
      </c>
      <c r="I10" s="133">
        <v>953000</v>
      </c>
      <c r="J10" s="133">
        <v>0</v>
      </c>
      <c r="K10" s="133">
        <v>0</v>
      </c>
      <c r="L10" s="133">
        <v>0</v>
      </c>
      <c r="M10" s="133">
        <v>121618700</v>
      </c>
      <c r="N10" s="133">
        <v>0</v>
      </c>
      <c r="O10" s="133">
        <v>174768639</v>
      </c>
      <c r="P10" s="134">
        <v>0</v>
      </c>
    </row>
    <row r="11" spans="1:17" ht="20.100000000000001" customHeight="1" x14ac:dyDescent="0.15">
      <c r="A11" s="132" t="s">
        <v>153</v>
      </c>
      <c r="B11" s="132" t="s">
        <v>158</v>
      </c>
      <c r="C11" s="132" t="s">
        <v>154</v>
      </c>
      <c r="D11" s="132" t="s">
        <v>156</v>
      </c>
      <c r="E11" s="132" t="s">
        <v>159</v>
      </c>
      <c r="F11" s="133">
        <v>915000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915000</v>
      </c>
      <c r="N11" s="133">
        <v>0</v>
      </c>
      <c r="O11" s="133">
        <v>0</v>
      </c>
      <c r="P11" s="134">
        <v>0</v>
      </c>
    </row>
    <row r="12" spans="1:17" ht="20.100000000000001" customHeight="1" x14ac:dyDescent="0.15">
      <c r="A12" s="132" t="s">
        <v>160</v>
      </c>
      <c r="B12" s="132" t="s">
        <v>155</v>
      </c>
      <c r="C12" s="132" t="s">
        <v>154</v>
      </c>
      <c r="D12" s="132" t="s">
        <v>156</v>
      </c>
      <c r="E12" s="132" t="s">
        <v>161</v>
      </c>
      <c r="F12" s="133">
        <v>5830809</v>
      </c>
      <c r="G12" s="133">
        <v>1486694</v>
      </c>
      <c r="H12" s="133">
        <v>1486694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4344115</v>
      </c>
      <c r="P12" s="134">
        <v>0</v>
      </c>
    </row>
    <row r="13" spans="1:17" ht="20.100000000000001" customHeight="1" x14ac:dyDescent="0.15">
      <c r="A13" s="132" t="s">
        <v>160</v>
      </c>
      <c r="B13" s="132" t="s">
        <v>155</v>
      </c>
      <c r="C13" s="132" t="s">
        <v>155</v>
      </c>
      <c r="D13" s="132" t="s">
        <v>156</v>
      </c>
      <c r="E13" s="132" t="s">
        <v>162</v>
      </c>
      <c r="F13" s="133">
        <v>14380281</v>
      </c>
      <c r="G13" s="133">
        <v>14380281</v>
      </c>
      <c r="H13" s="133">
        <v>14380281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4">
        <v>0</v>
      </c>
    </row>
    <row r="14" spans="1:17" ht="20.100000000000001" customHeight="1" x14ac:dyDescent="0.15">
      <c r="A14" s="132" t="s">
        <v>160</v>
      </c>
      <c r="B14" s="132" t="s">
        <v>163</v>
      </c>
      <c r="C14" s="132" t="s">
        <v>164</v>
      </c>
      <c r="D14" s="132" t="s">
        <v>156</v>
      </c>
      <c r="E14" s="132" t="s">
        <v>165</v>
      </c>
      <c r="F14" s="133">
        <v>1875890</v>
      </c>
      <c r="G14" s="133">
        <v>988644</v>
      </c>
      <c r="H14" s="133">
        <v>988644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887246</v>
      </c>
      <c r="P14" s="134">
        <v>0</v>
      </c>
    </row>
    <row r="15" spans="1:17" ht="20.100000000000001" customHeight="1" x14ac:dyDescent="0.15">
      <c r="A15" s="132" t="s">
        <v>166</v>
      </c>
      <c r="B15" s="132" t="s">
        <v>167</v>
      </c>
      <c r="C15" s="132" t="s">
        <v>154</v>
      </c>
      <c r="D15" s="132" t="s">
        <v>156</v>
      </c>
      <c r="E15" s="132" t="s">
        <v>168</v>
      </c>
      <c r="F15" s="133">
        <v>5841989</v>
      </c>
      <c r="G15" s="133">
        <v>5841989</v>
      </c>
      <c r="H15" s="133">
        <v>5841989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4">
        <v>0</v>
      </c>
    </row>
    <row r="16" spans="1:17" ht="20.100000000000001" customHeight="1" x14ac:dyDescent="0.15">
      <c r="A16" s="132" t="s">
        <v>166</v>
      </c>
      <c r="B16" s="132" t="s">
        <v>167</v>
      </c>
      <c r="C16" s="132" t="s">
        <v>158</v>
      </c>
      <c r="D16" s="132" t="s">
        <v>156</v>
      </c>
      <c r="E16" s="132" t="s">
        <v>169</v>
      </c>
      <c r="F16" s="133">
        <v>4725396</v>
      </c>
      <c r="G16" s="133">
        <v>4725396</v>
      </c>
      <c r="H16" s="133">
        <v>4725396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4">
        <v>0</v>
      </c>
    </row>
    <row r="17" spans="1:16" ht="20.100000000000001" customHeight="1" x14ac:dyDescent="0.15">
      <c r="A17" s="132" t="s">
        <v>170</v>
      </c>
      <c r="B17" s="132" t="s">
        <v>154</v>
      </c>
      <c r="C17" s="132" t="s">
        <v>164</v>
      </c>
      <c r="D17" s="132" t="s">
        <v>156</v>
      </c>
      <c r="E17" s="132" t="s">
        <v>171</v>
      </c>
      <c r="F17" s="133">
        <v>10785211</v>
      </c>
      <c r="G17" s="133">
        <v>10785211</v>
      </c>
      <c r="H17" s="133">
        <v>10785211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4">
        <v>0</v>
      </c>
    </row>
    <row r="18" spans="1:16" x14ac:dyDescent="0.15">
      <c r="N18" s="51"/>
      <c r="O18" s="51"/>
    </row>
    <row r="19" spans="1:16" x14ac:dyDescent="0.15">
      <c r="N19" s="51"/>
      <c r="O19" s="51"/>
    </row>
    <row r="20" spans="1:16" x14ac:dyDescent="0.15">
      <c r="L20" s="51"/>
      <c r="M20" s="51"/>
      <c r="N20" s="51"/>
      <c r="O20" s="51"/>
    </row>
    <row r="21" spans="1:16" x14ac:dyDescent="0.15">
      <c r="I21" s="51"/>
      <c r="J21" s="51"/>
      <c r="K21" s="51"/>
      <c r="L21" s="51"/>
      <c r="M21" s="51"/>
      <c r="O21" s="51"/>
    </row>
    <row r="22" spans="1:16" x14ac:dyDescent="0.15">
      <c r="I22" s="51"/>
      <c r="J22" s="51"/>
      <c r="K22" s="51"/>
      <c r="O22" s="51"/>
    </row>
    <row r="23" spans="1:16" x14ac:dyDescent="0.15">
      <c r="I23" s="51"/>
      <c r="J23" s="51"/>
      <c r="K23" s="51"/>
      <c r="L23" s="51"/>
      <c r="M23" s="51"/>
      <c r="N23" s="51"/>
    </row>
    <row r="24" spans="1:16" x14ac:dyDescent="0.15">
      <c r="I24" s="51"/>
      <c r="J24" s="51"/>
      <c r="K24" s="51"/>
      <c r="N24" s="51"/>
    </row>
    <row r="25" spans="1:16" x14ac:dyDescent="0.15">
      <c r="I25" s="51"/>
      <c r="J25" s="51"/>
      <c r="K25" s="51"/>
      <c r="N25" s="51"/>
    </row>
    <row r="26" spans="1:16" x14ac:dyDescent="0.15">
      <c r="N26" s="51"/>
    </row>
  </sheetData>
  <sheetProtection sheet="1" objects="1" scenarios="1" formatCells="0" formatColumns="0" formatRows="0"/>
  <mergeCells count="11">
    <mergeCell ref="M4:M5"/>
    <mergeCell ref="A2:P2"/>
    <mergeCell ref="P4:P5"/>
    <mergeCell ref="F4:F5"/>
    <mergeCell ref="N4:N5"/>
    <mergeCell ref="A4:C4"/>
    <mergeCell ref="D4:D5"/>
    <mergeCell ref="E4:E5"/>
    <mergeCell ref="A3:O3"/>
    <mergeCell ref="O4:O5"/>
    <mergeCell ref="G4:L4"/>
  </mergeCells>
  <phoneticPr fontId="2" type="noConversion"/>
  <printOptions horizontalCentered="1"/>
  <pageMargins left="0.78740157480314965" right="0.78740157480314965" top="0.39370078740157483" bottom="0.39370078740157483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showZeros="0" workbookViewId="0">
      <selection activeCell="A30" sqref="A30"/>
    </sheetView>
  </sheetViews>
  <sheetFormatPr defaultColWidth="6.875" defaultRowHeight="11.25" x14ac:dyDescent="0.15"/>
  <cols>
    <col min="1" max="3" width="3.375" style="58" customWidth="1"/>
    <col min="4" max="4" width="8.875" style="58" customWidth="1"/>
    <col min="5" max="5" width="29.5" style="58" customWidth="1"/>
    <col min="6" max="6" width="11.25" style="58" customWidth="1"/>
    <col min="7" max="7" width="12.125" style="58" customWidth="1"/>
    <col min="8" max="8" width="12.5" style="58" customWidth="1"/>
    <col min="9" max="9" width="13.125" style="58" customWidth="1"/>
    <col min="10" max="10" width="14.375" style="58" customWidth="1"/>
    <col min="11" max="11" width="11.25" style="58" customWidth="1"/>
    <col min="12" max="12" width="13.625" style="58" customWidth="1"/>
    <col min="13" max="13" width="10" style="58" customWidth="1"/>
    <col min="14" max="16384" width="6.875" style="58"/>
  </cols>
  <sheetData>
    <row r="1" spans="1:14" ht="25.5" customHeight="1" x14ac:dyDescent="0.15">
      <c r="A1" s="52"/>
      <c r="B1" s="52"/>
      <c r="C1" s="53"/>
      <c r="D1" s="54"/>
      <c r="E1" s="55"/>
      <c r="F1" s="56"/>
      <c r="G1" s="56"/>
      <c r="H1" s="56"/>
      <c r="I1" s="56"/>
      <c r="J1" s="56"/>
      <c r="K1" s="56"/>
      <c r="L1" s="56"/>
      <c r="M1" s="57"/>
    </row>
    <row r="2" spans="1:14" ht="25.5" customHeight="1" x14ac:dyDescent="0.15">
      <c r="A2" s="209" t="s">
        <v>140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</row>
    <row r="3" spans="1:14" ht="25.5" customHeight="1" x14ac:dyDescent="0.15">
      <c r="A3" s="212" t="s">
        <v>172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59"/>
      <c r="M3" s="60" t="s">
        <v>50</v>
      </c>
    </row>
    <row r="4" spans="1:14" ht="25.5" customHeight="1" x14ac:dyDescent="0.15">
      <c r="A4" s="210" t="s">
        <v>43</v>
      </c>
      <c r="B4" s="210"/>
      <c r="C4" s="210"/>
      <c r="D4" s="211" t="s">
        <v>44</v>
      </c>
      <c r="E4" s="211" t="s">
        <v>45</v>
      </c>
      <c r="F4" s="211" t="s">
        <v>19</v>
      </c>
      <c r="G4" s="206" t="s">
        <v>51</v>
      </c>
      <c r="H4" s="207"/>
      <c r="I4" s="207"/>
      <c r="J4" s="208"/>
      <c r="K4" s="206" t="s">
        <v>52</v>
      </c>
      <c r="L4" s="207"/>
      <c r="M4" s="208"/>
    </row>
    <row r="5" spans="1:14" ht="25.5" customHeight="1" x14ac:dyDescent="0.15">
      <c r="A5" s="62" t="s">
        <v>46</v>
      </c>
      <c r="B5" s="63" t="s">
        <v>47</v>
      </c>
      <c r="C5" s="63" t="s">
        <v>48</v>
      </c>
      <c r="D5" s="211"/>
      <c r="E5" s="211"/>
      <c r="F5" s="211"/>
      <c r="G5" s="61" t="s">
        <v>9</v>
      </c>
      <c r="H5" s="61" t="s">
        <v>53</v>
      </c>
      <c r="I5" s="61" t="s">
        <v>54</v>
      </c>
      <c r="J5" s="61" t="s">
        <v>253</v>
      </c>
      <c r="K5" s="61" t="s">
        <v>9</v>
      </c>
      <c r="L5" s="61" t="s">
        <v>55</v>
      </c>
      <c r="M5" s="61" t="s">
        <v>56</v>
      </c>
    </row>
    <row r="6" spans="1:14" ht="24.95" customHeight="1" x14ac:dyDescent="0.15">
      <c r="A6" s="64" t="s">
        <v>49</v>
      </c>
      <c r="B6" s="65" t="s">
        <v>49</v>
      </c>
      <c r="C6" s="65" t="s">
        <v>49</v>
      </c>
      <c r="D6" s="66" t="s">
        <v>49</v>
      </c>
      <c r="E6" s="67" t="s">
        <v>49</v>
      </c>
      <c r="F6" s="66">
        <v>1</v>
      </c>
      <c r="G6" s="66">
        <v>2</v>
      </c>
      <c r="H6" s="66">
        <v>3</v>
      </c>
      <c r="I6" s="66">
        <v>4</v>
      </c>
      <c r="J6" s="66">
        <v>5</v>
      </c>
      <c r="K6" s="66">
        <v>6</v>
      </c>
      <c r="L6" s="66">
        <v>7</v>
      </c>
      <c r="M6" s="66">
        <v>8</v>
      </c>
    </row>
    <row r="7" spans="1:14" s="142" customFormat="1" ht="13.5" customHeight="1" x14ac:dyDescent="0.15">
      <c r="A7" s="136"/>
      <c r="B7" s="136"/>
      <c r="C7" s="137"/>
      <c r="D7" s="138"/>
      <c r="E7" s="136" t="s">
        <v>6</v>
      </c>
      <c r="F7" s="139">
        <f t="shared" ref="F7:M8" si="0">F8</f>
        <v>551452842</v>
      </c>
      <c r="G7" s="140">
        <f t="shared" si="0"/>
        <v>333948642</v>
      </c>
      <c r="H7" s="141">
        <f t="shared" si="0"/>
        <v>275779036</v>
      </c>
      <c r="I7" s="139">
        <f t="shared" si="0"/>
        <v>40715035</v>
      </c>
      <c r="J7" s="140">
        <f t="shared" si="0"/>
        <v>17454571</v>
      </c>
      <c r="K7" s="141">
        <f t="shared" si="0"/>
        <v>217504200</v>
      </c>
      <c r="L7" s="141">
        <f t="shared" si="0"/>
        <v>217504200</v>
      </c>
      <c r="M7" s="139">
        <f t="shared" si="0"/>
        <v>0</v>
      </c>
      <c r="N7" s="68"/>
    </row>
    <row r="8" spans="1:14" ht="13.5" customHeight="1" x14ac:dyDescent="0.15">
      <c r="A8" s="136"/>
      <c r="B8" s="136"/>
      <c r="C8" s="137"/>
      <c r="D8" s="138" t="s">
        <v>149</v>
      </c>
      <c r="E8" s="136" t="s">
        <v>150</v>
      </c>
      <c r="F8" s="139">
        <f t="shared" si="0"/>
        <v>551452842</v>
      </c>
      <c r="G8" s="140">
        <f t="shared" si="0"/>
        <v>333948642</v>
      </c>
      <c r="H8" s="141">
        <f t="shared" si="0"/>
        <v>275779036</v>
      </c>
      <c r="I8" s="139">
        <f t="shared" si="0"/>
        <v>40715035</v>
      </c>
      <c r="J8" s="140">
        <f t="shared" si="0"/>
        <v>17454571</v>
      </c>
      <c r="K8" s="141">
        <f t="shared" si="0"/>
        <v>217504200</v>
      </c>
      <c r="L8" s="141">
        <f t="shared" si="0"/>
        <v>217504200</v>
      </c>
      <c r="M8" s="139">
        <f t="shared" si="0"/>
        <v>0</v>
      </c>
    </row>
    <row r="9" spans="1:14" ht="13.5" customHeight="1" x14ac:dyDescent="0.15">
      <c r="A9" s="136"/>
      <c r="B9" s="136"/>
      <c r="C9" s="137"/>
      <c r="D9" s="138" t="s">
        <v>151</v>
      </c>
      <c r="E9" s="136" t="s">
        <v>152</v>
      </c>
      <c r="F9" s="139">
        <f t="shared" ref="F9:M9" si="1">SUM(F10:F17)</f>
        <v>551452842</v>
      </c>
      <c r="G9" s="140">
        <f t="shared" si="1"/>
        <v>333948642</v>
      </c>
      <c r="H9" s="141">
        <f t="shared" si="1"/>
        <v>275779036</v>
      </c>
      <c r="I9" s="139">
        <f t="shared" si="1"/>
        <v>40715035</v>
      </c>
      <c r="J9" s="140">
        <f t="shared" si="1"/>
        <v>17454571</v>
      </c>
      <c r="K9" s="141">
        <f t="shared" si="1"/>
        <v>217504200</v>
      </c>
      <c r="L9" s="141">
        <f t="shared" si="1"/>
        <v>217504200</v>
      </c>
      <c r="M9" s="139">
        <f t="shared" si="1"/>
        <v>0</v>
      </c>
    </row>
    <row r="10" spans="1:14" ht="13.5" customHeight="1" x14ac:dyDescent="0.15">
      <c r="A10" s="136" t="s">
        <v>160</v>
      </c>
      <c r="B10" s="136" t="s">
        <v>163</v>
      </c>
      <c r="C10" s="137" t="s">
        <v>164</v>
      </c>
      <c r="D10" s="138" t="s">
        <v>156</v>
      </c>
      <c r="E10" s="136" t="s">
        <v>165</v>
      </c>
      <c r="F10" s="139">
        <v>1875890</v>
      </c>
      <c r="G10" s="140">
        <v>1875890</v>
      </c>
      <c r="H10" s="141">
        <v>1875890</v>
      </c>
      <c r="I10" s="139">
        <v>0</v>
      </c>
      <c r="J10" s="140">
        <v>0</v>
      </c>
      <c r="K10" s="141">
        <v>0</v>
      </c>
      <c r="L10" s="141">
        <v>0</v>
      </c>
      <c r="M10" s="139">
        <v>0</v>
      </c>
    </row>
    <row r="11" spans="1:14" ht="13.5" customHeight="1" x14ac:dyDescent="0.15">
      <c r="A11" s="136" t="s">
        <v>170</v>
      </c>
      <c r="B11" s="136" t="s">
        <v>154</v>
      </c>
      <c r="C11" s="137" t="s">
        <v>164</v>
      </c>
      <c r="D11" s="138" t="s">
        <v>156</v>
      </c>
      <c r="E11" s="136" t="s">
        <v>171</v>
      </c>
      <c r="F11" s="139">
        <v>10785211</v>
      </c>
      <c r="G11" s="140">
        <v>10785211</v>
      </c>
      <c r="H11" s="141">
        <v>10785211</v>
      </c>
      <c r="I11" s="139">
        <v>0</v>
      </c>
      <c r="J11" s="140">
        <v>0</v>
      </c>
      <c r="K11" s="141">
        <v>0</v>
      </c>
      <c r="L11" s="141">
        <v>0</v>
      </c>
      <c r="M11" s="139">
        <v>0</v>
      </c>
    </row>
    <row r="12" spans="1:14" ht="13.5" customHeight="1" x14ac:dyDescent="0.15">
      <c r="A12" s="136" t="s">
        <v>166</v>
      </c>
      <c r="B12" s="136" t="s">
        <v>167</v>
      </c>
      <c r="C12" s="137" t="s">
        <v>154</v>
      </c>
      <c r="D12" s="138" t="s">
        <v>156</v>
      </c>
      <c r="E12" s="136" t="s">
        <v>168</v>
      </c>
      <c r="F12" s="139">
        <v>5841989</v>
      </c>
      <c r="G12" s="140">
        <v>5841989</v>
      </c>
      <c r="H12" s="141">
        <v>5841989</v>
      </c>
      <c r="I12" s="139">
        <v>0</v>
      </c>
      <c r="J12" s="140">
        <v>0</v>
      </c>
      <c r="K12" s="141">
        <v>0</v>
      </c>
      <c r="L12" s="141">
        <v>0</v>
      </c>
      <c r="M12" s="139">
        <v>0</v>
      </c>
    </row>
    <row r="13" spans="1:14" ht="13.5" customHeight="1" x14ac:dyDescent="0.15">
      <c r="A13" s="136" t="s">
        <v>160</v>
      </c>
      <c r="B13" s="136" t="s">
        <v>155</v>
      </c>
      <c r="C13" s="137" t="s">
        <v>154</v>
      </c>
      <c r="D13" s="138" t="s">
        <v>156</v>
      </c>
      <c r="E13" s="136" t="s">
        <v>161</v>
      </c>
      <c r="F13" s="139">
        <v>5830809</v>
      </c>
      <c r="G13" s="140">
        <v>5830809</v>
      </c>
      <c r="H13" s="141">
        <v>0</v>
      </c>
      <c r="I13" s="139">
        <v>0</v>
      </c>
      <c r="J13" s="140">
        <v>5830809</v>
      </c>
      <c r="K13" s="141">
        <v>0</v>
      </c>
      <c r="L13" s="141">
        <v>0</v>
      </c>
      <c r="M13" s="139">
        <v>0</v>
      </c>
    </row>
    <row r="14" spans="1:14" ht="13.5" customHeight="1" x14ac:dyDescent="0.15">
      <c r="A14" s="136" t="s">
        <v>153</v>
      </c>
      <c r="B14" s="136" t="s">
        <v>158</v>
      </c>
      <c r="C14" s="137" t="s">
        <v>154</v>
      </c>
      <c r="D14" s="138" t="s">
        <v>156</v>
      </c>
      <c r="E14" s="136" t="s">
        <v>159</v>
      </c>
      <c r="F14" s="139">
        <v>915000</v>
      </c>
      <c r="G14" s="140">
        <v>0</v>
      </c>
      <c r="H14" s="141">
        <v>0</v>
      </c>
      <c r="I14" s="139">
        <v>0</v>
      </c>
      <c r="J14" s="140">
        <v>0</v>
      </c>
      <c r="K14" s="141">
        <v>915000</v>
      </c>
      <c r="L14" s="141">
        <v>915000</v>
      </c>
      <c r="M14" s="139">
        <v>0</v>
      </c>
    </row>
    <row r="15" spans="1:14" ht="13.5" customHeight="1" x14ac:dyDescent="0.15">
      <c r="A15" s="136" t="s">
        <v>166</v>
      </c>
      <c r="B15" s="136" t="s">
        <v>167</v>
      </c>
      <c r="C15" s="137" t="s">
        <v>158</v>
      </c>
      <c r="D15" s="138" t="s">
        <v>156</v>
      </c>
      <c r="E15" s="136" t="s">
        <v>169</v>
      </c>
      <c r="F15" s="139">
        <v>4725396</v>
      </c>
      <c r="G15" s="140">
        <v>4725396</v>
      </c>
      <c r="H15" s="141">
        <v>4725396</v>
      </c>
      <c r="I15" s="139">
        <v>0</v>
      </c>
      <c r="J15" s="140">
        <v>0</v>
      </c>
      <c r="K15" s="141">
        <v>0</v>
      </c>
      <c r="L15" s="141">
        <v>0</v>
      </c>
      <c r="M15" s="139">
        <v>0</v>
      </c>
    </row>
    <row r="16" spans="1:14" ht="13.5" customHeight="1" x14ac:dyDescent="0.15">
      <c r="A16" s="136" t="s">
        <v>153</v>
      </c>
      <c r="B16" s="136" t="s">
        <v>154</v>
      </c>
      <c r="C16" s="137" t="s">
        <v>155</v>
      </c>
      <c r="D16" s="138" t="s">
        <v>156</v>
      </c>
      <c r="E16" s="136" t="s">
        <v>157</v>
      </c>
      <c r="F16" s="139">
        <v>507098266</v>
      </c>
      <c r="G16" s="140">
        <v>290509066</v>
      </c>
      <c r="H16" s="141">
        <v>238170269</v>
      </c>
      <c r="I16" s="139">
        <v>40715035</v>
      </c>
      <c r="J16" s="140">
        <v>11623762</v>
      </c>
      <c r="K16" s="141">
        <v>216589200</v>
      </c>
      <c r="L16" s="141">
        <v>216589200</v>
      </c>
      <c r="M16" s="139">
        <v>0</v>
      </c>
    </row>
    <row r="17" spans="1:13" ht="13.5" customHeight="1" x14ac:dyDescent="0.15">
      <c r="A17" s="136" t="s">
        <v>160</v>
      </c>
      <c r="B17" s="136" t="s">
        <v>155</v>
      </c>
      <c r="C17" s="137" t="s">
        <v>155</v>
      </c>
      <c r="D17" s="138" t="s">
        <v>156</v>
      </c>
      <c r="E17" s="136" t="s">
        <v>162</v>
      </c>
      <c r="F17" s="139">
        <v>14380281</v>
      </c>
      <c r="G17" s="140">
        <v>14380281</v>
      </c>
      <c r="H17" s="141">
        <v>14380281</v>
      </c>
      <c r="I17" s="139">
        <v>0</v>
      </c>
      <c r="J17" s="140">
        <v>0</v>
      </c>
      <c r="K17" s="141">
        <v>0</v>
      </c>
      <c r="L17" s="141">
        <v>0</v>
      </c>
      <c r="M17" s="139">
        <v>0</v>
      </c>
    </row>
    <row r="18" spans="1:13" x14ac:dyDescent="0.15">
      <c r="G18" s="69"/>
      <c r="H18" s="69"/>
      <c r="J18" s="69"/>
      <c r="K18" s="69"/>
      <c r="L18" s="69"/>
    </row>
    <row r="19" spans="1:13" x14ac:dyDescent="0.15">
      <c r="H19" s="69"/>
      <c r="I19" s="69"/>
      <c r="J19" s="69"/>
    </row>
    <row r="20" spans="1:13" x14ac:dyDescent="0.15">
      <c r="G20" s="69"/>
      <c r="I20" s="69"/>
      <c r="J20" s="69"/>
    </row>
    <row r="21" spans="1:13" x14ac:dyDescent="0.15">
      <c r="G21" s="69"/>
      <c r="H21" s="69"/>
      <c r="I21" s="69"/>
      <c r="J21" s="69"/>
    </row>
    <row r="22" spans="1:13" x14ac:dyDescent="0.15">
      <c r="H22" s="69"/>
      <c r="I22" s="69"/>
      <c r="J22" s="69"/>
    </row>
    <row r="23" spans="1:13" x14ac:dyDescent="0.15">
      <c r="H23" s="69"/>
      <c r="I23" s="69"/>
      <c r="J23" s="69"/>
    </row>
    <row r="24" spans="1:13" x14ac:dyDescent="0.15">
      <c r="G24" s="69"/>
      <c r="H24" s="69"/>
      <c r="I24" s="69"/>
    </row>
    <row r="25" spans="1:13" x14ac:dyDescent="0.15">
      <c r="G25" s="69"/>
      <c r="H25" s="69"/>
    </row>
    <row r="26" spans="1:13" x14ac:dyDescent="0.15">
      <c r="E26" s="69"/>
    </row>
  </sheetData>
  <sheetProtection sheet="1" objects="1" scenarios="1" formatCells="0" formatColumns="0" formatRows="0"/>
  <mergeCells count="8">
    <mergeCell ref="K4:M4"/>
    <mergeCell ref="A2:M2"/>
    <mergeCell ref="G4:J4"/>
    <mergeCell ref="A4:C4"/>
    <mergeCell ref="D4:D5"/>
    <mergeCell ref="E4:E5"/>
    <mergeCell ref="F4:F5"/>
    <mergeCell ref="A3:K3"/>
  </mergeCells>
  <phoneticPr fontId="2" type="noConversion"/>
  <printOptions horizontalCentered="1"/>
  <pageMargins left="0.59055118110236227" right="0.59055118110236227" top="0.39370078740157483" bottom="0.39370078740157483" header="0.19685039370078741" footer="0.39370078740157483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topLeftCell="A16" workbookViewId="0">
      <selection activeCell="A30" sqref="A30"/>
    </sheetView>
  </sheetViews>
  <sheetFormatPr defaultColWidth="6.875" defaultRowHeight="11.25" x14ac:dyDescent="0.15"/>
  <cols>
    <col min="1" max="1" width="33.5" style="70" customWidth="1"/>
    <col min="2" max="2" width="14.25" style="70" customWidth="1"/>
    <col min="3" max="3" width="26.375" style="70" customWidth="1"/>
    <col min="4" max="4" width="14.5" style="70" customWidth="1"/>
    <col min="5" max="5" width="11.625" style="70" customWidth="1"/>
    <col min="6" max="6" width="12.75" style="70" customWidth="1"/>
    <col min="7" max="9" width="14.75" style="70" customWidth="1"/>
    <col min="10" max="10" width="10.75" style="70" customWidth="1"/>
    <col min="11" max="11" width="14.25" style="70" customWidth="1"/>
    <col min="12" max="16384" width="6.875" style="70"/>
  </cols>
  <sheetData>
    <row r="1" spans="1:14" ht="12" customHeight="1" x14ac:dyDescent="0.15">
      <c r="K1" s="57"/>
    </row>
    <row r="2" spans="1:14" ht="24.95" customHeight="1" x14ac:dyDescent="0.15">
      <c r="A2" s="71"/>
      <c r="B2" s="72"/>
      <c r="C2" s="72"/>
      <c r="D2" s="73"/>
      <c r="E2" s="74"/>
      <c r="F2" s="74"/>
      <c r="G2" s="74"/>
      <c r="H2" s="74"/>
      <c r="I2" s="74"/>
      <c r="J2" s="74"/>
    </row>
    <row r="3" spans="1:14" ht="24.95" customHeight="1" x14ac:dyDescent="0.15">
      <c r="A3" s="217" t="s">
        <v>141</v>
      </c>
      <c r="B3" s="217"/>
      <c r="C3" s="217"/>
      <c r="D3" s="217"/>
      <c r="E3" s="217"/>
      <c r="F3" s="217"/>
      <c r="G3" s="217"/>
      <c r="H3" s="217"/>
      <c r="I3" s="217"/>
      <c r="J3" s="217"/>
    </row>
    <row r="4" spans="1:14" ht="24.95" customHeight="1" x14ac:dyDescent="0.15">
      <c r="A4" s="226" t="s">
        <v>173</v>
      </c>
      <c r="B4" s="227"/>
      <c r="C4" s="227"/>
      <c r="D4" s="227"/>
      <c r="E4" s="227"/>
      <c r="F4" s="227"/>
      <c r="G4" s="227"/>
      <c r="H4" s="227"/>
      <c r="I4" s="227"/>
      <c r="J4" s="227"/>
      <c r="K4" s="60" t="s">
        <v>50</v>
      </c>
    </row>
    <row r="5" spans="1:14" ht="24.95" customHeight="1" x14ac:dyDescent="0.15">
      <c r="A5" s="75" t="s">
        <v>1</v>
      </c>
      <c r="B5" s="76"/>
      <c r="C5" s="224" t="s">
        <v>2</v>
      </c>
      <c r="D5" s="224"/>
      <c r="E5" s="224"/>
      <c r="F5" s="224"/>
      <c r="G5" s="224"/>
      <c r="H5" s="224"/>
      <c r="I5" s="224"/>
      <c r="J5" s="224"/>
      <c r="K5" s="224"/>
    </row>
    <row r="6" spans="1:14" ht="24.95" customHeight="1" x14ac:dyDescent="0.15">
      <c r="A6" s="218" t="s">
        <v>3</v>
      </c>
      <c r="B6" s="218" t="s">
        <v>4</v>
      </c>
      <c r="C6" s="223" t="s">
        <v>5</v>
      </c>
      <c r="D6" s="225" t="s">
        <v>142</v>
      </c>
      <c r="E6" s="225"/>
      <c r="F6" s="225"/>
      <c r="G6" s="225"/>
      <c r="H6" s="225"/>
      <c r="I6" s="225"/>
      <c r="J6" s="225"/>
      <c r="K6" s="225"/>
      <c r="L6" s="77"/>
      <c r="M6" s="77"/>
    </row>
    <row r="7" spans="1:14" ht="24.95" customHeight="1" x14ac:dyDescent="0.15">
      <c r="A7" s="219"/>
      <c r="B7" s="219"/>
      <c r="C7" s="219"/>
      <c r="D7" s="221" t="s">
        <v>6</v>
      </c>
      <c r="E7" s="216" t="s">
        <v>57</v>
      </c>
      <c r="F7" s="216"/>
      <c r="G7" s="216"/>
      <c r="H7" s="216"/>
      <c r="I7" s="216"/>
      <c r="J7" s="216"/>
      <c r="K7" s="214" t="s">
        <v>58</v>
      </c>
      <c r="L7" s="77"/>
      <c r="M7" s="77"/>
    </row>
    <row r="8" spans="1:14" ht="24.95" customHeight="1" x14ac:dyDescent="0.15">
      <c r="A8" s="220"/>
      <c r="B8" s="219"/>
      <c r="C8" s="220"/>
      <c r="D8" s="222"/>
      <c r="E8" s="78" t="s">
        <v>9</v>
      </c>
      <c r="F8" s="78" t="s">
        <v>10</v>
      </c>
      <c r="G8" s="79" t="s">
        <v>59</v>
      </c>
      <c r="H8" s="78" t="s">
        <v>60</v>
      </c>
      <c r="I8" s="79" t="s">
        <v>61</v>
      </c>
      <c r="J8" s="78" t="s">
        <v>62</v>
      </c>
      <c r="K8" s="215"/>
      <c r="L8" s="77"/>
      <c r="M8" s="77"/>
      <c r="N8" s="77"/>
    </row>
    <row r="9" spans="1:14" s="77" customFormat="1" ht="18" customHeight="1" x14ac:dyDescent="0.15">
      <c r="A9" s="80" t="s">
        <v>63</v>
      </c>
      <c r="B9" s="143">
        <v>248919142</v>
      </c>
      <c r="C9" s="81" t="s">
        <v>117</v>
      </c>
      <c r="D9" s="89">
        <v>0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5">
        <v>0</v>
      </c>
    </row>
    <row r="10" spans="1:14" s="77" customFormat="1" ht="18" customHeight="1" x14ac:dyDescent="0.15">
      <c r="A10" s="82" t="s">
        <v>12</v>
      </c>
      <c r="B10" s="143">
        <v>247966142</v>
      </c>
      <c r="C10" s="17" t="s">
        <v>118</v>
      </c>
      <c r="D10" s="89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5">
        <v>0</v>
      </c>
    </row>
    <row r="11" spans="1:14" s="77" customFormat="1" ht="18" customHeight="1" x14ac:dyDescent="0.15">
      <c r="A11" s="146" t="s">
        <v>64</v>
      </c>
      <c r="B11" s="143">
        <v>953000</v>
      </c>
      <c r="C11" s="18" t="s">
        <v>119</v>
      </c>
      <c r="D11" s="89">
        <v>0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5">
        <v>0</v>
      </c>
    </row>
    <row r="12" spans="1:14" s="77" customFormat="1" ht="18" customHeight="1" x14ac:dyDescent="0.15">
      <c r="A12" s="82" t="s">
        <v>65</v>
      </c>
      <c r="B12" s="143">
        <v>0</v>
      </c>
      <c r="C12" s="18" t="s">
        <v>120</v>
      </c>
      <c r="D12" s="89">
        <v>0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5">
        <v>0</v>
      </c>
    </row>
    <row r="13" spans="1:14" s="77" customFormat="1" ht="18" customHeight="1" x14ac:dyDescent="0.15">
      <c r="A13" s="83" t="s">
        <v>66</v>
      </c>
      <c r="B13" s="143">
        <v>0</v>
      </c>
      <c r="C13" s="18" t="s">
        <v>121</v>
      </c>
      <c r="D13" s="89">
        <v>210710927</v>
      </c>
      <c r="E13" s="144">
        <v>210710927</v>
      </c>
      <c r="F13" s="144">
        <v>209757927</v>
      </c>
      <c r="G13" s="144">
        <v>953000</v>
      </c>
      <c r="H13" s="144">
        <v>0</v>
      </c>
      <c r="I13" s="144">
        <v>0</v>
      </c>
      <c r="J13" s="144">
        <v>0</v>
      </c>
      <c r="K13" s="145">
        <v>0</v>
      </c>
    </row>
    <row r="14" spans="1:14" s="77" customFormat="1" ht="18" customHeight="1" x14ac:dyDescent="0.15">
      <c r="A14" s="83" t="s">
        <v>67</v>
      </c>
      <c r="B14" s="143">
        <v>0</v>
      </c>
      <c r="C14" s="18" t="s">
        <v>122</v>
      </c>
      <c r="D14" s="89">
        <v>0</v>
      </c>
      <c r="E14" s="144">
        <v>0</v>
      </c>
      <c r="F14" s="144">
        <v>0</v>
      </c>
      <c r="G14" s="144">
        <v>0</v>
      </c>
      <c r="H14" s="144">
        <v>0</v>
      </c>
      <c r="I14" s="144">
        <v>0</v>
      </c>
      <c r="J14" s="144">
        <v>0</v>
      </c>
      <c r="K14" s="145">
        <v>0</v>
      </c>
    </row>
    <row r="15" spans="1:14" s="77" customFormat="1" ht="18" customHeight="1" x14ac:dyDescent="0.15">
      <c r="A15" s="80" t="s">
        <v>68</v>
      </c>
      <c r="B15" s="89">
        <v>0</v>
      </c>
      <c r="C15" s="20" t="s">
        <v>123</v>
      </c>
      <c r="D15" s="89">
        <v>0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5">
        <v>0</v>
      </c>
    </row>
    <row r="16" spans="1:14" s="77" customFormat="1" ht="18" customHeight="1" x14ac:dyDescent="0.15">
      <c r="A16" s="80"/>
      <c r="B16" s="84"/>
      <c r="C16" s="80" t="s">
        <v>124</v>
      </c>
      <c r="D16" s="89">
        <v>16855619</v>
      </c>
      <c r="E16" s="87">
        <v>16855619</v>
      </c>
      <c r="F16" s="87">
        <v>16855619</v>
      </c>
      <c r="G16" s="87">
        <v>0</v>
      </c>
      <c r="H16" s="87">
        <v>0</v>
      </c>
      <c r="I16" s="87">
        <v>0</v>
      </c>
      <c r="J16" s="87">
        <v>0</v>
      </c>
      <c r="K16" s="145">
        <v>0</v>
      </c>
    </row>
    <row r="17" spans="1:11" s="77" customFormat="1" ht="18" customHeight="1" x14ac:dyDescent="0.15">
      <c r="A17" s="80"/>
      <c r="B17" s="85"/>
      <c r="C17" s="80" t="s">
        <v>125</v>
      </c>
      <c r="D17" s="89">
        <v>10567385</v>
      </c>
      <c r="E17" s="87">
        <v>10567385</v>
      </c>
      <c r="F17" s="87">
        <v>10567385</v>
      </c>
      <c r="G17" s="87">
        <v>0</v>
      </c>
      <c r="H17" s="87">
        <v>0</v>
      </c>
      <c r="I17" s="87">
        <v>0</v>
      </c>
      <c r="J17" s="87">
        <v>0</v>
      </c>
      <c r="K17" s="145">
        <v>0</v>
      </c>
    </row>
    <row r="18" spans="1:11" s="77" customFormat="1" ht="18" customHeight="1" x14ac:dyDescent="0.15">
      <c r="A18" s="80"/>
      <c r="B18" s="86"/>
      <c r="C18" s="80" t="s">
        <v>126</v>
      </c>
      <c r="D18" s="89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145">
        <v>0</v>
      </c>
    </row>
    <row r="19" spans="1:11" s="77" customFormat="1" ht="18" customHeight="1" x14ac:dyDescent="0.15">
      <c r="A19" s="80"/>
      <c r="B19" s="86"/>
      <c r="C19" s="80" t="s">
        <v>127</v>
      </c>
      <c r="D19" s="89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145">
        <v>0</v>
      </c>
    </row>
    <row r="20" spans="1:11" s="77" customFormat="1" ht="18" customHeight="1" x14ac:dyDescent="0.15">
      <c r="A20" s="80"/>
      <c r="B20" s="86"/>
      <c r="C20" s="80" t="s">
        <v>128</v>
      </c>
      <c r="D20" s="89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145">
        <v>0</v>
      </c>
    </row>
    <row r="21" spans="1:11" s="77" customFormat="1" ht="18" customHeight="1" x14ac:dyDescent="0.15">
      <c r="A21" s="80"/>
      <c r="B21" s="86"/>
      <c r="C21" s="80" t="s">
        <v>129</v>
      </c>
      <c r="D21" s="89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145">
        <v>0</v>
      </c>
    </row>
    <row r="22" spans="1:11" s="77" customFormat="1" ht="18" customHeight="1" x14ac:dyDescent="0.15">
      <c r="A22" s="80"/>
      <c r="B22" s="86"/>
      <c r="C22" s="80" t="s">
        <v>143</v>
      </c>
      <c r="D22" s="89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145">
        <v>0</v>
      </c>
    </row>
    <row r="23" spans="1:11" s="77" customFormat="1" ht="18" customHeight="1" x14ac:dyDescent="0.15">
      <c r="A23" s="80"/>
      <c r="B23" s="86"/>
      <c r="C23" s="80" t="s">
        <v>130</v>
      </c>
      <c r="D23" s="89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145">
        <v>0</v>
      </c>
    </row>
    <row r="24" spans="1:11" s="77" customFormat="1" ht="18" customHeight="1" x14ac:dyDescent="0.15">
      <c r="A24" s="80"/>
      <c r="B24" s="86"/>
      <c r="C24" s="80" t="s">
        <v>131</v>
      </c>
      <c r="D24" s="89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145">
        <v>0</v>
      </c>
    </row>
    <row r="25" spans="1:11" s="77" customFormat="1" ht="18" customHeight="1" x14ac:dyDescent="0.15">
      <c r="A25" s="80"/>
      <c r="B25" s="86"/>
      <c r="C25" s="80" t="s">
        <v>132</v>
      </c>
      <c r="D25" s="89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145">
        <v>0</v>
      </c>
    </row>
    <row r="26" spans="1:11" s="77" customFormat="1" ht="18" customHeight="1" x14ac:dyDescent="0.15">
      <c r="A26" s="80"/>
      <c r="B26" s="86"/>
      <c r="C26" s="80" t="s">
        <v>133</v>
      </c>
      <c r="D26" s="89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145">
        <v>0</v>
      </c>
    </row>
    <row r="27" spans="1:11" s="77" customFormat="1" ht="18" customHeight="1" x14ac:dyDescent="0.15">
      <c r="A27" s="80"/>
      <c r="B27" s="86"/>
      <c r="C27" s="80" t="s">
        <v>134</v>
      </c>
      <c r="D27" s="89">
        <v>10785211</v>
      </c>
      <c r="E27" s="87">
        <v>10785211</v>
      </c>
      <c r="F27" s="87">
        <v>10785211</v>
      </c>
      <c r="G27" s="87">
        <v>0</v>
      </c>
      <c r="H27" s="87">
        <v>0</v>
      </c>
      <c r="I27" s="87">
        <v>0</v>
      </c>
      <c r="J27" s="87">
        <v>0</v>
      </c>
      <c r="K27" s="145">
        <v>0</v>
      </c>
    </row>
    <row r="28" spans="1:11" s="77" customFormat="1" ht="18" customHeight="1" x14ac:dyDescent="0.15">
      <c r="A28" s="80"/>
      <c r="B28" s="86"/>
      <c r="C28" s="80" t="s">
        <v>135</v>
      </c>
      <c r="D28" s="89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145">
        <v>0</v>
      </c>
    </row>
    <row r="29" spans="1:11" s="77" customFormat="1" ht="18" customHeight="1" x14ac:dyDescent="0.15">
      <c r="A29" s="80"/>
      <c r="B29" s="86"/>
      <c r="C29" s="80" t="s">
        <v>136</v>
      </c>
      <c r="D29" s="89">
        <v>0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8">
        <v>0</v>
      </c>
    </row>
    <row r="30" spans="1:11" s="77" customFormat="1" ht="18" customHeight="1" x14ac:dyDescent="0.15">
      <c r="A30" s="80"/>
      <c r="B30" s="86"/>
      <c r="C30" s="80" t="s">
        <v>69</v>
      </c>
      <c r="D30" s="89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145">
        <v>0</v>
      </c>
    </row>
    <row r="31" spans="1:11" s="77" customFormat="1" ht="18" customHeight="1" x14ac:dyDescent="0.15">
      <c r="A31" s="80"/>
      <c r="B31" s="86"/>
      <c r="C31" s="80" t="s">
        <v>70</v>
      </c>
      <c r="D31" s="89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145">
        <v>0</v>
      </c>
    </row>
    <row r="32" spans="1:11" s="77" customFormat="1" ht="18" customHeight="1" x14ac:dyDescent="0.15">
      <c r="A32" s="80"/>
      <c r="B32" s="86"/>
      <c r="C32" s="80" t="s">
        <v>71</v>
      </c>
      <c r="D32" s="89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145">
        <v>0</v>
      </c>
    </row>
    <row r="33" spans="1:12" s="77" customFormat="1" ht="18" customHeight="1" x14ac:dyDescent="0.15">
      <c r="A33" s="80"/>
      <c r="B33" s="86"/>
      <c r="C33" s="80" t="s">
        <v>72</v>
      </c>
      <c r="D33" s="89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145">
        <v>0</v>
      </c>
    </row>
    <row r="34" spans="1:12" s="77" customFormat="1" ht="18" customHeight="1" x14ac:dyDescent="0.15">
      <c r="A34" s="80"/>
      <c r="B34" s="86"/>
      <c r="C34" s="80" t="s">
        <v>73</v>
      </c>
      <c r="D34" s="89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0</v>
      </c>
      <c r="K34" s="145">
        <v>0</v>
      </c>
    </row>
    <row r="35" spans="1:12" s="77" customFormat="1" ht="18" customHeight="1" x14ac:dyDescent="0.15">
      <c r="A35" s="80"/>
      <c r="B35" s="86"/>
      <c r="C35" s="80" t="s">
        <v>74</v>
      </c>
      <c r="D35" s="89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145">
        <v>0</v>
      </c>
    </row>
    <row r="36" spans="1:12" ht="18" customHeight="1" x14ac:dyDescent="0.15">
      <c r="A36" s="80"/>
      <c r="B36" s="86"/>
      <c r="C36" s="80"/>
      <c r="D36" s="87"/>
      <c r="E36" s="84"/>
      <c r="F36" s="84"/>
      <c r="G36" s="84"/>
      <c r="H36" s="84"/>
      <c r="I36" s="84"/>
      <c r="J36" s="84"/>
      <c r="K36" s="88"/>
      <c r="L36" s="77"/>
    </row>
    <row r="37" spans="1:12" ht="18" customHeight="1" x14ac:dyDescent="0.15">
      <c r="A37" s="80"/>
      <c r="B37" s="86"/>
      <c r="C37" s="80"/>
      <c r="D37" s="89"/>
      <c r="E37" s="85"/>
      <c r="F37" s="85"/>
      <c r="G37" s="85"/>
      <c r="H37" s="85"/>
      <c r="I37" s="85"/>
      <c r="J37" s="85"/>
      <c r="K37" s="88"/>
    </row>
    <row r="38" spans="1:12" s="77" customFormat="1" ht="18" customHeight="1" x14ac:dyDescent="0.15">
      <c r="A38" s="90" t="s">
        <v>75</v>
      </c>
      <c r="B38" s="85">
        <v>248919142</v>
      </c>
      <c r="C38" s="91" t="s">
        <v>76</v>
      </c>
      <c r="D38" s="89">
        <v>248919142</v>
      </c>
      <c r="E38" s="89">
        <v>248919142</v>
      </c>
      <c r="F38" s="89">
        <v>247966142</v>
      </c>
      <c r="G38" s="89">
        <v>953000</v>
      </c>
      <c r="H38" s="89">
        <v>0</v>
      </c>
      <c r="I38" s="89">
        <v>0</v>
      </c>
      <c r="J38" s="89">
        <v>0</v>
      </c>
      <c r="K38" s="149">
        <v>0</v>
      </c>
    </row>
    <row r="39" spans="1:12" ht="24" customHeight="1" x14ac:dyDescent="0.15">
      <c r="A39" s="92"/>
      <c r="B39" s="77"/>
      <c r="C39" s="77"/>
      <c r="D39" s="93"/>
      <c r="E39" s="93"/>
      <c r="F39" s="93"/>
      <c r="G39" s="93"/>
      <c r="H39" s="93"/>
      <c r="I39" s="93"/>
      <c r="J39" s="93"/>
    </row>
    <row r="40" spans="1:12" x14ac:dyDescent="0.15">
      <c r="B40" s="77"/>
      <c r="C40" s="77"/>
      <c r="E40" s="77"/>
      <c r="F40" s="77"/>
      <c r="G40" s="77"/>
      <c r="H40" s="77"/>
      <c r="I40" s="77"/>
      <c r="J40" s="77"/>
    </row>
    <row r="41" spans="1:12" x14ac:dyDescent="0.15">
      <c r="B41" s="77"/>
      <c r="C41" s="77"/>
      <c r="E41" s="77"/>
      <c r="F41" s="77"/>
      <c r="G41" s="77"/>
      <c r="H41" s="77"/>
      <c r="I41" s="77"/>
      <c r="J41" s="77"/>
    </row>
    <row r="42" spans="1:12" x14ac:dyDescent="0.15">
      <c r="C42" s="77"/>
      <c r="D42" s="77"/>
      <c r="E42" s="77"/>
      <c r="F42" s="77"/>
      <c r="G42" s="77"/>
      <c r="H42" s="77"/>
      <c r="I42" s="77"/>
      <c r="J42" s="77"/>
    </row>
    <row r="43" spans="1:12" x14ac:dyDescent="0.15">
      <c r="C43" s="77"/>
      <c r="E43" s="77"/>
      <c r="F43" s="77"/>
      <c r="G43" s="77"/>
      <c r="H43" s="77"/>
      <c r="I43" s="77"/>
      <c r="J43" s="77"/>
    </row>
    <row r="44" spans="1:12" x14ac:dyDescent="0.15">
      <c r="E44" s="77"/>
      <c r="F44" s="77"/>
      <c r="G44" s="77"/>
      <c r="H44" s="77"/>
      <c r="I44" s="77"/>
      <c r="J44" s="77"/>
    </row>
    <row r="45" spans="1:12" x14ac:dyDescent="0.15">
      <c r="E45" s="77"/>
      <c r="F45" s="77"/>
      <c r="G45" s="77"/>
      <c r="H45" s="77"/>
      <c r="I45" s="77"/>
      <c r="J45" s="77"/>
    </row>
    <row r="46" spans="1:12" x14ac:dyDescent="0.15">
      <c r="E46" s="77"/>
      <c r="F46" s="77"/>
      <c r="G46" s="77"/>
      <c r="H46" s="77"/>
      <c r="I46" s="77"/>
      <c r="J46" s="77"/>
    </row>
    <row r="47" spans="1:12" x14ac:dyDescent="0.15">
      <c r="E47" s="77"/>
      <c r="F47" s="77"/>
      <c r="G47" s="77"/>
      <c r="H47" s="77"/>
      <c r="I47" s="77"/>
      <c r="J47" s="77"/>
    </row>
    <row r="48" spans="1:12" x14ac:dyDescent="0.15">
      <c r="A48" s="77"/>
      <c r="E48" s="77"/>
      <c r="F48" s="77"/>
      <c r="G48" s="77"/>
      <c r="H48" s="77"/>
      <c r="I48" s="77"/>
      <c r="J48" s="77"/>
    </row>
    <row r="49" spans="4:10" x14ac:dyDescent="0.15">
      <c r="D49" s="77"/>
      <c r="E49" s="77"/>
      <c r="F49" s="77"/>
      <c r="G49" s="77"/>
      <c r="H49" s="77"/>
      <c r="I49" s="77"/>
      <c r="J49" s="77"/>
    </row>
    <row r="50" spans="4:10" x14ac:dyDescent="0.15">
      <c r="D50" s="77"/>
      <c r="E50" s="77"/>
      <c r="F50" s="77"/>
      <c r="G50" s="77"/>
      <c r="H50" s="77"/>
      <c r="I50" s="77"/>
      <c r="J50" s="77"/>
    </row>
    <row r="51" spans="4:10" x14ac:dyDescent="0.15">
      <c r="D51" s="77"/>
      <c r="E51" s="77"/>
      <c r="F51" s="77"/>
      <c r="G51" s="77"/>
      <c r="H51" s="77"/>
      <c r="I51" s="77"/>
      <c r="J51" s="77"/>
    </row>
    <row r="52" spans="4:10" x14ac:dyDescent="0.15">
      <c r="D52" s="77"/>
      <c r="E52" s="77"/>
      <c r="F52" s="77"/>
      <c r="G52" s="77"/>
      <c r="H52" s="77"/>
      <c r="I52" s="77"/>
      <c r="J52" s="77"/>
    </row>
    <row r="53" spans="4:10" x14ac:dyDescent="0.15">
      <c r="E53" s="77"/>
      <c r="F53" s="77"/>
      <c r="G53" s="77"/>
      <c r="H53" s="77"/>
      <c r="I53" s="77"/>
      <c r="J53" s="77"/>
    </row>
    <row r="54" spans="4:10" x14ac:dyDescent="0.15">
      <c r="D54" s="77"/>
      <c r="E54" s="77"/>
      <c r="F54" s="77"/>
      <c r="G54" s="77"/>
      <c r="H54" s="77"/>
      <c r="I54" s="77"/>
      <c r="J54" s="77"/>
    </row>
    <row r="55" spans="4:10" x14ac:dyDescent="0.15">
      <c r="D55" s="77"/>
      <c r="E55" s="77"/>
      <c r="F55" s="77"/>
      <c r="G55" s="77"/>
      <c r="H55" s="77"/>
      <c r="I55" s="77"/>
    </row>
    <row r="56" spans="4:10" x14ac:dyDescent="0.15">
      <c r="D56" s="77"/>
      <c r="E56" s="77"/>
      <c r="F56" s="77"/>
      <c r="G56" s="77"/>
      <c r="H56" s="77"/>
      <c r="I56" s="77"/>
    </row>
  </sheetData>
  <sheetProtection sheet="1" objects="1" scenarios="1" formatCells="0" formatColumns="0" formatRows="0"/>
  <mergeCells count="10">
    <mergeCell ref="K7:K8"/>
    <mergeCell ref="E7:J7"/>
    <mergeCell ref="A3:J3"/>
    <mergeCell ref="A6:A8"/>
    <mergeCell ref="B6:B8"/>
    <mergeCell ref="D7:D8"/>
    <mergeCell ref="C6:C8"/>
    <mergeCell ref="C5:K5"/>
    <mergeCell ref="D6:K6"/>
    <mergeCell ref="A4:J4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showZeros="0" workbookViewId="0">
      <selection activeCell="A30" sqref="A30"/>
    </sheetView>
  </sheetViews>
  <sheetFormatPr defaultColWidth="6.875" defaultRowHeight="14.25" x14ac:dyDescent="0.15"/>
  <cols>
    <col min="1" max="1" width="3.25" style="99" customWidth="1"/>
    <col min="2" max="2" width="3.5" style="99" customWidth="1"/>
    <col min="3" max="3" width="3.25" style="99" customWidth="1"/>
    <col min="4" max="4" width="8.25" style="99" customWidth="1"/>
    <col min="5" max="5" width="29.375" style="99" customWidth="1"/>
    <col min="6" max="6" width="11.875" style="99" customWidth="1"/>
    <col min="7" max="7" width="10.5" style="99" customWidth="1"/>
    <col min="8" max="8" width="10.75" style="99" customWidth="1"/>
    <col min="9" max="9" width="10.5" style="99" customWidth="1"/>
    <col min="10" max="10" width="10.625" style="99" customWidth="1"/>
    <col min="11" max="11" width="10.25" style="99" customWidth="1"/>
    <col min="12" max="12" width="13.75" style="99" customWidth="1"/>
    <col min="13" max="13" width="7.625" style="99" customWidth="1"/>
    <col min="14" max="215" width="6.875" style="99" customWidth="1"/>
    <col min="216" max="16384" width="6.875" style="99"/>
  </cols>
  <sheetData>
    <row r="1" spans="1:13" ht="14.25" customHeight="1" x14ac:dyDescent="0.15">
      <c r="A1" s="94"/>
      <c r="B1" s="94"/>
      <c r="C1" s="95"/>
      <c r="D1" s="96"/>
      <c r="E1" s="97"/>
      <c r="F1" s="98"/>
      <c r="G1" s="98"/>
      <c r="M1" s="57"/>
    </row>
    <row r="2" spans="1:13" ht="25.5" customHeight="1" x14ac:dyDescent="0.15">
      <c r="A2" s="228" t="s">
        <v>144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24.75" customHeight="1" x14ac:dyDescent="0.15">
      <c r="A3" s="239" t="s">
        <v>174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60" t="s">
        <v>50</v>
      </c>
    </row>
    <row r="4" spans="1:13" ht="15" customHeight="1" x14ac:dyDescent="0.15">
      <c r="A4" s="100" t="s">
        <v>77</v>
      </c>
      <c r="B4" s="100"/>
      <c r="C4" s="100"/>
      <c r="D4" s="236" t="s">
        <v>44</v>
      </c>
      <c r="E4" s="231" t="s">
        <v>45</v>
      </c>
      <c r="F4" s="231" t="s">
        <v>78</v>
      </c>
      <c r="G4" s="102" t="s">
        <v>79</v>
      </c>
      <c r="H4" s="102"/>
      <c r="I4" s="102"/>
      <c r="J4" s="102"/>
      <c r="K4" s="229" t="s">
        <v>52</v>
      </c>
      <c r="L4" s="229"/>
      <c r="M4" s="230"/>
    </row>
    <row r="5" spans="1:13" ht="409.6" hidden="1" customHeight="1" x14ac:dyDescent="0.15">
      <c r="A5" s="100"/>
      <c r="B5" s="100"/>
      <c r="C5" s="100"/>
      <c r="D5" s="236"/>
      <c r="E5" s="231"/>
      <c r="F5" s="231"/>
      <c r="G5" s="231" t="s">
        <v>82</v>
      </c>
      <c r="H5" s="101" t="s">
        <v>53</v>
      </c>
      <c r="I5" s="103" t="s">
        <v>80</v>
      </c>
      <c r="J5" s="103" t="s">
        <v>81</v>
      </c>
      <c r="K5" s="235" t="s">
        <v>82</v>
      </c>
      <c r="L5" s="104"/>
      <c r="M5" s="231" t="s">
        <v>83</v>
      </c>
    </row>
    <row r="6" spans="1:13" ht="18.75" customHeight="1" x14ac:dyDescent="0.15">
      <c r="A6" s="237" t="s">
        <v>46</v>
      </c>
      <c r="B6" s="238" t="s">
        <v>47</v>
      </c>
      <c r="C6" s="238" t="s">
        <v>48</v>
      </c>
      <c r="D6" s="231"/>
      <c r="E6" s="231"/>
      <c r="F6" s="231"/>
      <c r="G6" s="231"/>
      <c r="H6" s="232" t="s">
        <v>84</v>
      </c>
      <c r="I6" s="232" t="s">
        <v>85</v>
      </c>
      <c r="J6" s="231" t="s">
        <v>86</v>
      </c>
      <c r="K6" s="233"/>
      <c r="L6" s="233" t="s">
        <v>87</v>
      </c>
      <c r="M6" s="231" t="s">
        <v>9</v>
      </c>
    </row>
    <row r="7" spans="1:13" ht="21" customHeight="1" x14ac:dyDescent="0.15">
      <c r="A7" s="237"/>
      <c r="B7" s="238"/>
      <c r="C7" s="238"/>
      <c r="D7" s="231"/>
      <c r="E7" s="231"/>
      <c r="F7" s="231"/>
      <c r="G7" s="231"/>
      <c r="H7" s="232"/>
      <c r="I7" s="232"/>
      <c r="J7" s="231"/>
      <c r="K7" s="234"/>
      <c r="L7" s="234"/>
      <c r="M7" s="231"/>
    </row>
    <row r="8" spans="1:13" ht="21" customHeight="1" x14ac:dyDescent="0.15">
      <c r="A8" s="105" t="s">
        <v>49</v>
      </c>
      <c r="B8" s="106" t="s">
        <v>49</v>
      </c>
      <c r="C8" s="106" t="s">
        <v>49</v>
      </c>
      <c r="D8" s="107" t="s">
        <v>49</v>
      </c>
      <c r="E8" s="104" t="s">
        <v>49</v>
      </c>
      <c r="F8" s="104">
        <v>1</v>
      </c>
      <c r="G8" s="104">
        <v>2</v>
      </c>
      <c r="H8" s="104">
        <v>3</v>
      </c>
      <c r="I8" s="104">
        <v>4</v>
      </c>
      <c r="J8" s="104">
        <v>5</v>
      </c>
      <c r="K8" s="104">
        <v>6</v>
      </c>
      <c r="L8" s="104">
        <v>7</v>
      </c>
      <c r="M8" s="104">
        <v>8</v>
      </c>
    </row>
    <row r="9" spans="1:13" s="153" customFormat="1" ht="21.75" customHeight="1" x14ac:dyDescent="0.15">
      <c r="A9" s="150"/>
      <c r="B9" s="150"/>
      <c r="C9" s="150"/>
      <c r="D9" s="150"/>
      <c r="E9" s="150" t="s">
        <v>6</v>
      </c>
      <c r="F9" s="151">
        <f t="shared" ref="F9:M10" si="0">F10</f>
        <v>248919142</v>
      </c>
      <c r="G9" s="151">
        <f t="shared" si="0"/>
        <v>165748642</v>
      </c>
      <c r="H9" s="151">
        <f t="shared" si="0"/>
        <v>129186948</v>
      </c>
      <c r="I9" s="151">
        <f t="shared" si="0"/>
        <v>1486694</v>
      </c>
      <c r="J9" s="151">
        <f t="shared" si="0"/>
        <v>35075000</v>
      </c>
      <c r="K9" s="151">
        <f t="shared" si="0"/>
        <v>83170500</v>
      </c>
      <c r="L9" s="152">
        <f t="shared" si="0"/>
        <v>83170500</v>
      </c>
      <c r="M9" s="152">
        <f t="shared" si="0"/>
        <v>0</v>
      </c>
    </row>
    <row r="10" spans="1:13" ht="21.75" customHeight="1" x14ac:dyDescent="0.15">
      <c r="A10" s="150"/>
      <c r="B10" s="150"/>
      <c r="C10" s="150"/>
      <c r="D10" s="150" t="s">
        <v>149</v>
      </c>
      <c r="E10" s="150" t="s">
        <v>150</v>
      </c>
      <c r="F10" s="151">
        <f t="shared" si="0"/>
        <v>248919142</v>
      </c>
      <c r="G10" s="151">
        <f t="shared" si="0"/>
        <v>165748642</v>
      </c>
      <c r="H10" s="151">
        <f t="shared" si="0"/>
        <v>129186948</v>
      </c>
      <c r="I10" s="151">
        <f t="shared" si="0"/>
        <v>1486694</v>
      </c>
      <c r="J10" s="151">
        <f t="shared" si="0"/>
        <v>35075000</v>
      </c>
      <c r="K10" s="151">
        <f t="shared" si="0"/>
        <v>83170500</v>
      </c>
      <c r="L10" s="152">
        <f t="shared" si="0"/>
        <v>83170500</v>
      </c>
      <c r="M10" s="152">
        <f t="shared" si="0"/>
        <v>0</v>
      </c>
    </row>
    <row r="11" spans="1:13" ht="21.75" customHeight="1" x14ac:dyDescent="0.15">
      <c r="A11" s="150"/>
      <c r="B11" s="150"/>
      <c r="C11" s="150"/>
      <c r="D11" s="150" t="s">
        <v>151</v>
      </c>
      <c r="E11" s="150" t="s">
        <v>152</v>
      </c>
      <c r="F11" s="151">
        <f t="shared" ref="F11:M11" si="1">SUM(F12:F18)</f>
        <v>248919142</v>
      </c>
      <c r="G11" s="151">
        <f t="shared" si="1"/>
        <v>165748642</v>
      </c>
      <c r="H11" s="151">
        <f t="shared" si="1"/>
        <v>129186948</v>
      </c>
      <c r="I11" s="151">
        <f t="shared" si="1"/>
        <v>1486694</v>
      </c>
      <c r="J11" s="151">
        <f t="shared" si="1"/>
        <v>35075000</v>
      </c>
      <c r="K11" s="151">
        <f t="shared" si="1"/>
        <v>83170500</v>
      </c>
      <c r="L11" s="152">
        <f t="shared" si="1"/>
        <v>83170500</v>
      </c>
      <c r="M11" s="152">
        <f t="shared" si="1"/>
        <v>0</v>
      </c>
    </row>
    <row r="12" spans="1:13" ht="21.75" customHeight="1" x14ac:dyDescent="0.15">
      <c r="A12" s="150" t="s">
        <v>153</v>
      </c>
      <c r="B12" s="150" t="s">
        <v>154</v>
      </c>
      <c r="C12" s="150" t="s">
        <v>155</v>
      </c>
      <c r="D12" s="150" t="s">
        <v>156</v>
      </c>
      <c r="E12" s="150" t="s">
        <v>157</v>
      </c>
      <c r="F12" s="151">
        <v>210710927</v>
      </c>
      <c r="G12" s="151">
        <v>127540427</v>
      </c>
      <c r="H12" s="151">
        <v>92465427</v>
      </c>
      <c r="I12" s="151">
        <v>0</v>
      </c>
      <c r="J12" s="151">
        <v>35075000</v>
      </c>
      <c r="K12" s="151">
        <v>83170500</v>
      </c>
      <c r="L12" s="152">
        <v>83170500</v>
      </c>
      <c r="M12" s="152">
        <v>0</v>
      </c>
    </row>
    <row r="13" spans="1:13" ht="21.75" customHeight="1" x14ac:dyDescent="0.15">
      <c r="A13" s="150" t="s">
        <v>160</v>
      </c>
      <c r="B13" s="150" t="s">
        <v>155</v>
      </c>
      <c r="C13" s="150" t="s">
        <v>154</v>
      </c>
      <c r="D13" s="150" t="s">
        <v>156</v>
      </c>
      <c r="E13" s="150" t="s">
        <v>161</v>
      </c>
      <c r="F13" s="151">
        <v>1486694</v>
      </c>
      <c r="G13" s="151">
        <v>1486694</v>
      </c>
      <c r="H13" s="151">
        <v>0</v>
      </c>
      <c r="I13" s="151">
        <v>1486694</v>
      </c>
      <c r="J13" s="151">
        <v>0</v>
      </c>
      <c r="K13" s="151">
        <v>0</v>
      </c>
      <c r="L13" s="152">
        <v>0</v>
      </c>
      <c r="M13" s="152">
        <v>0</v>
      </c>
    </row>
    <row r="14" spans="1:13" ht="21.75" customHeight="1" x14ac:dyDescent="0.15">
      <c r="A14" s="150" t="s">
        <v>160</v>
      </c>
      <c r="B14" s="150" t="s">
        <v>155</v>
      </c>
      <c r="C14" s="150" t="s">
        <v>155</v>
      </c>
      <c r="D14" s="150" t="s">
        <v>156</v>
      </c>
      <c r="E14" s="150" t="s">
        <v>162</v>
      </c>
      <c r="F14" s="151">
        <v>14380281</v>
      </c>
      <c r="G14" s="151">
        <v>14380281</v>
      </c>
      <c r="H14" s="151">
        <v>14380281</v>
      </c>
      <c r="I14" s="151">
        <v>0</v>
      </c>
      <c r="J14" s="151">
        <v>0</v>
      </c>
      <c r="K14" s="151">
        <v>0</v>
      </c>
      <c r="L14" s="152">
        <v>0</v>
      </c>
      <c r="M14" s="152">
        <v>0</v>
      </c>
    </row>
    <row r="15" spans="1:13" ht="21.75" customHeight="1" x14ac:dyDescent="0.15">
      <c r="A15" s="150" t="s">
        <v>160</v>
      </c>
      <c r="B15" s="150" t="s">
        <v>163</v>
      </c>
      <c r="C15" s="150" t="s">
        <v>164</v>
      </c>
      <c r="D15" s="150" t="s">
        <v>156</v>
      </c>
      <c r="E15" s="150" t="s">
        <v>165</v>
      </c>
      <c r="F15" s="151">
        <v>988644</v>
      </c>
      <c r="G15" s="151">
        <v>988644</v>
      </c>
      <c r="H15" s="151">
        <v>988644</v>
      </c>
      <c r="I15" s="151">
        <v>0</v>
      </c>
      <c r="J15" s="151">
        <v>0</v>
      </c>
      <c r="K15" s="151">
        <v>0</v>
      </c>
      <c r="L15" s="152">
        <v>0</v>
      </c>
      <c r="M15" s="152">
        <v>0</v>
      </c>
    </row>
    <row r="16" spans="1:13" ht="21.75" customHeight="1" x14ac:dyDescent="0.15">
      <c r="A16" s="150" t="s">
        <v>166</v>
      </c>
      <c r="B16" s="150" t="s">
        <v>167</v>
      </c>
      <c r="C16" s="150" t="s">
        <v>154</v>
      </c>
      <c r="D16" s="150" t="s">
        <v>156</v>
      </c>
      <c r="E16" s="150" t="s">
        <v>168</v>
      </c>
      <c r="F16" s="151">
        <v>5841989</v>
      </c>
      <c r="G16" s="151">
        <v>5841989</v>
      </c>
      <c r="H16" s="151">
        <v>5841989</v>
      </c>
      <c r="I16" s="151">
        <v>0</v>
      </c>
      <c r="J16" s="151">
        <v>0</v>
      </c>
      <c r="K16" s="151">
        <v>0</v>
      </c>
      <c r="L16" s="152">
        <v>0</v>
      </c>
      <c r="M16" s="152">
        <v>0</v>
      </c>
    </row>
    <row r="17" spans="1:13" ht="21.75" customHeight="1" x14ac:dyDescent="0.15">
      <c r="A17" s="150" t="s">
        <v>166</v>
      </c>
      <c r="B17" s="150" t="s">
        <v>167</v>
      </c>
      <c r="C17" s="150" t="s">
        <v>158</v>
      </c>
      <c r="D17" s="150" t="s">
        <v>156</v>
      </c>
      <c r="E17" s="150" t="s">
        <v>169</v>
      </c>
      <c r="F17" s="151">
        <v>4725396</v>
      </c>
      <c r="G17" s="151">
        <v>4725396</v>
      </c>
      <c r="H17" s="151">
        <v>4725396</v>
      </c>
      <c r="I17" s="151">
        <v>0</v>
      </c>
      <c r="J17" s="151">
        <v>0</v>
      </c>
      <c r="K17" s="151">
        <v>0</v>
      </c>
      <c r="L17" s="152">
        <v>0</v>
      </c>
      <c r="M17" s="152">
        <v>0</v>
      </c>
    </row>
    <row r="18" spans="1:13" ht="21.75" customHeight="1" x14ac:dyDescent="0.15">
      <c r="A18" s="150" t="s">
        <v>170</v>
      </c>
      <c r="B18" s="150" t="s">
        <v>154</v>
      </c>
      <c r="C18" s="150" t="s">
        <v>164</v>
      </c>
      <c r="D18" s="150" t="s">
        <v>156</v>
      </c>
      <c r="E18" s="150" t="s">
        <v>171</v>
      </c>
      <c r="F18" s="151">
        <v>10785211</v>
      </c>
      <c r="G18" s="151">
        <v>10785211</v>
      </c>
      <c r="H18" s="151">
        <v>10785211</v>
      </c>
      <c r="I18" s="151">
        <v>0</v>
      </c>
      <c r="J18" s="151">
        <v>0</v>
      </c>
      <c r="K18" s="151">
        <v>0</v>
      </c>
      <c r="L18" s="152">
        <v>0</v>
      </c>
      <c r="M18" s="152">
        <v>0</v>
      </c>
    </row>
    <row r="19" spans="1:13" ht="24.95" customHeight="1" x14ac:dyDescent="0.15"/>
    <row r="20" spans="1:13" ht="24.95" customHeight="1" x14ac:dyDescent="0.15"/>
  </sheetData>
  <sheetProtection sheet="1" objects="1" scenarios="1" formatCells="0" formatColumns="0" formatRows="0"/>
  <mergeCells count="16">
    <mergeCell ref="A2:M2"/>
    <mergeCell ref="K4:M4"/>
    <mergeCell ref="G5:G7"/>
    <mergeCell ref="I6:I7"/>
    <mergeCell ref="M5:M7"/>
    <mergeCell ref="L6:L7"/>
    <mergeCell ref="J6:J7"/>
    <mergeCell ref="K5:K7"/>
    <mergeCell ref="H6:H7"/>
    <mergeCell ref="D4:D7"/>
    <mergeCell ref="E4:E7"/>
    <mergeCell ref="F4:F7"/>
    <mergeCell ref="A6:A7"/>
    <mergeCell ref="B6:B7"/>
    <mergeCell ref="C6:C7"/>
    <mergeCell ref="A3:L3"/>
  </mergeCells>
  <phoneticPr fontId="2" type="noConversion"/>
  <pageMargins left="0.75" right="0.75" top="1" bottom="1" header="0.5" footer="0.5"/>
  <pageSetup paperSize="9" scale="9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Zeros="0" workbookViewId="0">
      <selection activeCell="A30" sqref="A30"/>
    </sheetView>
  </sheetViews>
  <sheetFormatPr defaultColWidth="6.875" defaultRowHeight="14.25" x14ac:dyDescent="0.15"/>
  <cols>
    <col min="1" max="1" width="3.75" style="99" customWidth="1"/>
    <col min="2" max="2" width="4.25" style="99" customWidth="1"/>
    <col min="3" max="3" width="4.125" style="99" customWidth="1"/>
    <col min="4" max="4" width="10.125" style="99" customWidth="1"/>
    <col min="5" max="5" width="27.875" style="99" customWidth="1"/>
    <col min="6" max="6" width="14.625" style="99" customWidth="1"/>
    <col min="7" max="8" width="13.125" style="99" customWidth="1"/>
    <col min="9" max="9" width="15.875" style="99" customWidth="1"/>
    <col min="10" max="10" width="13" style="99" customWidth="1"/>
    <col min="11" max="212" width="6.875" style="99" customWidth="1"/>
    <col min="213" max="16384" width="6.875" style="99"/>
  </cols>
  <sheetData>
    <row r="1" spans="1:10" ht="14.25" customHeight="1" x14ac:dyDescent="0.15">
      <c r="A1" s="159"/>
      <c r="B1" s="159"/>
      <c r="C1" s="160"/>
      <c r="D1" s="161"/>
      <c r="E1" s="162"/>
      <c r="F1" s="163"/>
      <c r="G1" s="163"/>
    </row>
    <row r="2" spans="1:10" ht="25.5" customHeight="1" x14ac:dyDescent="0.15">
      <c r="A2" s="228" t="s">
        <v>252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10" ht="24.75" customHeight="1" x14ac:dyDescent="0.15">
      <c r="A3" s="239" t="s">
        <v>148</v>
      </c>
      <c r="B3" s="239"/>
      <c r="C3" s="239"/>
      <c r="D3" s="239"/>
      <c r="E3" s="239"/>
      <c r="F3" s="239"/>
      <c r="G3" s="239"/>
      <c r="H3" s="239"/>
      <c r="I3" s="239"/>
      <c r="J3" s="60" t="s">
        <v>50</v>
      </c>
    </row>
    <row r="4" spans="1:10" ht="22.5" customHeight="1" x14ac:dyDescent="0.15">
      <c r="A4" s="165" t="s">
        <v>77</v>
      </c>
      <c r="B4" s="165"/>
      <c r="C4" s="165"/>
      <c r="D4" s="236" t="s">
        <v>44</v>
      </c>
      <c r="E4" s="231" t="s">
        <v>45</v>
      </c>
      <c r="F4" s="231" t="s">
        <v>78</v>
      </c>
      <c r="G4" s="167" t="s">
        <v>79</v>
      </c>
      <c r="H4" s="167"/>
      <c r="I4" s="167"/>
      <c r="J4" s="167"/>
    </row>
    <row r="5" spans="1:10" ht="409.6" hidden="1" customHeight="1" x14ac:dyDescent="0.15">
      <c r="A5" s="165"/>
      <c r="B5" s="165"/>
      <c r="C5" s="165"/>
      <c r="D5" s="236"/>
      <c r="E5" s="231"/>
      <c r="F5" s="231"/>
      <c r="G5" s="231" t="s">
        <v>82</v>
      </c>
      <c r="H5" s="173" t="s">
        <v>53</v>
      </c>
      <c r="I5" s="168" t="s">
        <v>80</v>
      </c>
      <c r="J5" s="168" t="s">
        <v>81</v>
      </c>
    </row>
    <row r="6" spans="1:10" ht="18.75" customHeight="1" x14ac:dyDescent="0.15">
      <c r="A6" s="237" t="s">
        <v>46</v>
      </c>
      <c r="B6" s="238" t="s">
        <v>47</v>
      </c>
      <c r="C6" s="238" t="s">
        <v>48</v>
      </c>
      <c r="D6" s="231"/>
      <c r="E6" s="231"/>
      <c r="F6" s="231"/>
      <c r="G6" s="231"/>
      <c r="H6" s="232" t="s">
        <v>84</v>
      </c>
      <c r="I6" s="232" t="s">
        <v>85</v>
      </c>
      <c r="J6" s="231" t="s">
        <v>86</v>
      </c>
    </row>
    <row r="7" spans="1:10" ht="21" customHeight="1" x14ac:dyDescent="0.15">
      <c r="A7" s="237"/>
      <c r="B7" s="238"/>
      <c r="C7" s="238"/>
      <c r="D7" s="231"/>
      <c r="E7" s="231"/>
      <c r="F7" s="231"/>
      <c r="G7" s="231"/>
      <c r="H7" s="232"/>
      <c r="I7" s="232"/>
      <c r="J7" s="231"/>
    </row>
    <row r="8" spans="1:10" ht="21" customHeight="1" x14ac:dyDescent="0.15">
      <c r="A8" s="170" t="s">
        <v>49</v>
      </c>
      <c r="B8" s="171" t="s">
        <v>49</v>
      </c>
      <c r="C8" s="171" t="s">
        <v>49</v>
      </c>
      <c r="D8" s="172" t="s">
        <v>49</v>
      </c>
      <c r="E8" s="174" t="s">
        <v>49</v>
      </c>
      <c r="F8" s="174">
        <v>1</v>
      </c>
      <c r="G8" s="174">
        <v>2</v>
      </c>
      <c r="H8" s="174">
        <v>3</v>
      </c>
      <c r="I8" s="174">
        <v>4</v>
      </c>
      <c r="J8" s="174">
        <v>5</v>
      </c>
    </row>
    <row r="9" spans="1:10" s="153" customFormat="1" ht="21.75" customHeight="1" x14ac:dyDescent="0.15">
      <c r="A9" s="150"/>
      <c r="B9" s="150"/>
      <c r="C9" s="150"/>
      <c r="D9" s="150"/>
      <c r="E9" s="150" t="s">
        <v>6</v>
      </c>
      <c r="F9" s="151">
        <v>165748642</v>
      </c>
      <c r="G9" s="151">
        <f t="shared" ref="G9:J10" si="0">G10</f>
        <v>165748642</v>
      </c>
      <c r="H9" s="151">
        <f t="shared" si="0"/>
        <v>129186948</v>
      </c>
      <c r="I9" s="151">
        <f t="shared" si="0"/>
        <v>1486694</v>
      </c>
      <c r="J9" s="151">
        <f t="shared" si="0"/>
        <v>35075000</v>
      </c>
    </row>
    <row r="10" spans="1:10" ht="21.75" customHeight="1" x14ac:dyDescent="0.15">
      <c r="A10" s="150"/>
      <c r="B10" s="150"/>
      <c r="C10" s="150"/>
      <c r="D10" s="150" t="s">
        <v>149</v>
      </c>
      <c r="E10" s="150" t="s">
        <v>150</v>
      </c>
      <c r="F10" s="151">
        <v>165748642</v>
      </c>
      <c r="G10" s="151">
        <f t="shared" si="0"/>
        <v>165748642</v>
      </c>
      <c r="H10" s="151">
        <f t="shared" si="0"/>
        <v>129186948</v>
      </c>
      <c r="I10" s="151">
        <f t="shared" si="0"/>
        <v>1486694</v>
      </c>
      <c r="J10" s="151">
        <f t="shared" si="0"/>
        <v>35075000</v>
      </c>
    </row>
    <row r="11" spans="1:10" ht="21.75" customHeight="1" x14ac:dyDescent="0.15">
      <c r="A11" s="150"/>
      <c r="B11" s="150"/>
      <c r="C11" s="150"/>
      <c r="D11" s="150" t="s">
        <v>151</v>
      </c>
      <c r="E11" s="150" t="s">
        <v>152</v>
      </c>
      <c r="F11" s="151">
        <v>165748642</v>
      </c>
      <c r="G11" s="151">
        <f t="shared" ref="G11:J11" si="1">SUM(G12:G18)</f>
        <v>165748642</v>
      </c>
      <c r="H11" s="151">
        <f t="shared" si="1"/>
        <v>129186948</v>
      </c>
      <c r="I11" s="151">
        <f t="shared" si="1"/>
        <v>1486694</v>
      </c>
      <c r="J11" s="151">
        <f t="shared" si="1"/>
        <v>35075000</v>
      </c>
    </row>
    <row r="12" spans="1:10" ht="21.75" customHeight="1" x14ac:dyDescent="0.15">
      <c r="A12" s="150" t="s">
        <v>153</v>
      </c>
      <c r="B12" s="150" t="s">
        <v>154</v>
      </c>
      <c r="C12" s="150" t="s">
        <v>155</v>
      </c>
      <c r="D12" s="150" t="s">
        <v>156</v>
      </c>
      <c r="E12" s="150" t="s">
        <v>157</v>
      </c>
      <c r="F12" s="151">
        <v>127540427</v>
      </c>
      <c r="G12" s="151">
        <v>127540427</v>
      </c>
      <c r="H12" s="151">
        <v>92465427</v>
      </c>
      <c r="I12" s="151">
        <v>0</v>
      </c>
      <c r="J12" s="151">
        <v>35075000</v>
      </c>
    </row>
    <row r="13" spans="1:10" ht="21.75" customHeight="1" x14ac:dyDescent="0.15">
      <c r="A13" s="150" t="s">
        <v>160</v>
      </c>
      <c r="B13" s="150" t="s">
        <v>155</v>
      </c>
      <c r="C13" s="150" t="s">
        <v>154</v>
      </c>
      <c r="D13" s="150" t="s">
        <v>156</v>
      </c>
      <c r="E13" s="150" t="s">
        <v>161</v>
      </c>
      <c r="F13" s="151">
        <v>1486694</v>
      </c>
      <c r="G13" s="151">
        <v>1486694</v>
      </c>
      <c r="H13" s="151">
        <v>0</v>
      </c>
      <c r="I13" s="151">
        <v>1486694</v>
      </c>
      <c r="J13" s="151">
        <v>0</v>
      </c>
    </row>
    <row r="14" spans="1:10" ht="21.75" customHeight="1" x14ac:dyDescent="0.15">
      <c r="A14" s="150" t="s">
        <v>160</v>
      </c>
      <c r="B14" s="150" t="s">
        <v>155</v>
      </c>
      <c r="C14" s="150" t="s">
        <v>155</v>
      </c>
      <c r="D14" s="150" t="s">
        <v>156</v>
      </c>
      <c r="E14" s="150" t="s">
        <v>162</v>
      </c>
      <c r="F14" s="151">
        <v>14380281</v>
      </c>
      <c r="G14" s="151">
        <v>14380281</v>
      </c>
      <c r="H14" s="151">
        <v>14380281</v>
      </c>
      <c r="I14" s="151">
        <v>0</v>
      </c>
      <c r="J14" s="151">
        <v>0</v>
      </c>
    </row>
    <row r="15" spans="1:10" ht="21.75" customHeight="1" x14ac:dyDescent="0.15">
      <c r="A15" s="150" t="s">
        <v>160</v>
      </c>
      <c r="B15" s="150" t="s">
        <v>163</v>
      </c>
      <c r="C15" s="150" t="s">
        <v>164</v>
      </c>
      <c r="D15" s="150" t="s">
        <v>156</v>
      </c>
      <c r="E15" s="150" t="s">
        <v>165</v>
      </c>
      <c r="F15" s="151">
        <v>988644</v>
      </c>
      <c r="G15" s="151">
        <v>988644</v>
      </c>
      <c r="H15" s="151">
        <v>988644</v>
      </c>
      <c r="I15" s="151">
        <v>0</v>
      </c>
      <c r="J15" s="151">
        <v>0</v>
      </c>
    </row>
    <row r="16" spans="1:10" ht="21.75" customHeight="1" x14ac:dyDescent="0.15">
      <c r="A16" s="150" t="s">
        <v>166</v>
      </c>
      <c r="B16" s="150" t="s">
        <v>167</v>
      </c>
      <c r="C16" s="150" t="s">
        <v>154</v>
      </c>
      <c r="D16" s="150" t="s">
        <v>156</v>
      </c>
      <c r="E16" s="150" t="s">
        <v>168</v>
      </c>
      <c r="F16" s="151">
        <v>5841989</v>
      </c>
      <c r="G16" s="151">
        <v>5841989</v>
      </c>
      <c r="H16" s="151">
        <v>5841989</v>
      </c>
      <c r="I16" s="151">
        <v>0</v>
      </c>
      <c r="J16" s="151">
        <v>0</v>
      </c>
    </row>
    <row r="17" spans="1:10" ht="21.75" customHeight="1" x14ac:dyDescent="0.15">
      <c r="A17" s="150" t="s">
        <v>166</v>
      </c>
      <c r="B17" s="150" t="s">
        <v>167</v>
      </c>
      <c r="C17" s="150" t="s">
        <v>158</v>
      </c>
      <c r="D17" s="150" t="s">
        <v>156</v>
      </c>
      <c r="E17" s="150" t="s">
        <v>169</v>
      </c>
      <c r="F17" s="151">
        <v>4725396</v>
      </c>
      <c r="G17" s="151">
        <v>4725396</v>
      </c>
      <c r="H17" s="151">
        <v>4725396</v>
      </c>
      <c r="I17" s="151">
        <v>0</v>
      </c>
      <c r="J17" s="151">
        <v>0</v>
      </c>
    </row>
    <row r="18" spans="1:10" ht="21.75" customHeight="1" x14ac:dyDescent="0.15">
      <c r="A18" s="150" t="s">
        <v>170</v>
      </c>
      <c r="B18" s="150" t="s">
        <v>154</v>
      </c>
      <c r="C18" s="150" t="s">
        <v>164</v>
      </c>
      <c r="D18" s="150" t="s">
        <v>156</v>
      </c>
      <c r="E18" s="150" t="s">
        <v>171</v>
      </c>
      <c r="F18" s="151">
        <v>10785211</v>
      </c>
      <c r="G18" s="151">
        <v>10785211</v>
      </c>
      <c r="H18" s="151">
        <v>10785211</v>
      </c>
      <c r="I18" s="151">
        <v>0</v>
      </c>
      <c r="J18" s="151">
        <v>0</v>
      </c>
    </row>
    <row r="19" spans="1:10" ht="24.95" customHeight="1" x14ac:dyDescent="0.15"/>
    <row r="20" spans="1:10" ht="24.95" customHeight="1" x14ac:dyDescent="0.15"/>
  </sheetData>
  <sheetProtection sheet="1" objects="1" scenarios="1" formatCells="0" formatColumns="0" formatRows="0"/>
  <mergeCells count="12">
    <mergeCell ref="J6:J7"/>
    <mergeCell ref="A2:J2"/>
    <mergeCell ref="D4:D7"/>
    <mergeCell ref="E4:E7"/>
    <mergeCell ref="F4:F7"/>
    <mergeCell ref="G5:G7"/>
    <mergeCell ref="A6:A7"/>
    <mergeCell ref="A3:I3"/>
    <mergeCell ref="B6:B7"/>
    <mergeCell ref="C6:C7"/>
    <mergeCell ref="H6:H7"/>
    <mergeCell ref="I6:I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showZeros="0" topLeftCell="C40" zoomScaleNormal="100" workbookViewId="0">
      <selection activeCell="A30" sqref="A30"/>
    </sheetView>
  </sheetViews>
  <sheetFormatPr defaultRowHeight="14.25" x14ac:dyDescent="0.15"/>
  <cols>
    <col min="1" max="1" width="4" customWidth="1"/>
    <col min="2" max="2" width="4.25" customWidth="1"/>
    <col min="3" max="3" width="17.125" customWidth="1"/>
    <col min="4" max="4" width="4.125" customWidth="1"/>
    <col min="5" max="5" width="4.25" customWidth="1"/>
    <col min="6" max="6" width="19.25" customWidth="1"/>
    <col min="7" max="7" width="12" customWidth="1"/>
    <col min="8" max="8" width="11.75" customWidth="1"/>
    <col min="9" max="9" width="12" customWidth="1"/>
    <col min="10" max="10" width="12.125" customWidth="1"/>
    <col min="11" max="11" width="10.25" customWidth="1"/>
    <col min="12" max="12" width="5.375" customWidth="1"/>
    <col min="13" max="13" width="10.375" customWidth="1"/>
    <col min="14" max="14" width="6.375" customWidth="1"/>
    <col min="15" max="15" width="5.5" customWidth="1"/>
    <col min="16" max="17" width="10.875" customWidth="1"/>
    <col min="18" max="18" width="6.625" customWidth="1"/>
  </cols>
  <sheetData>
    <row r="1" spans="1:18" ht="21" customHeight="1" x14ac:dyDescent="0.15">
      <c r="R1" s="108"/>
    </row>
    <row r="2" spans="1:18" ht="27.75" customHeight="1" x14ac:dyDescent="0.15">
      <c r="A2" s="245" t="s">
        <v>145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18" ht="21.75" customHeight="1" x14ac:dyDescent="0.15">
      <c r="A3" s="118" t="s">
        <v>247</v>
      </c>
      <c r="R3" s="109" t="s">
        <v>88</v>
      </c>
    </row>
    <row r="4" spans="1:18" ht="36.75" customHeight="1" x14ac:dyDescent="0.15">
      <c r="A4" s="249" t="s">
        <v>89</v>
      </c>
      <c r="B4" s="249"/>
      <c r="C4" s="249"/>
      <c r="D4" s="243" t="s">
        <v>90</v>
      </c>
      <c r="E4" s="243"/>
      <c r="F4" s="243"/>
      <c r="G4" s="246" t="s">
        <v>91</v>
      </c>
      <c r="H4" s="243" t="s">
        <v>92</v>
      </c>
      <c r="I4" s="244" t="s">
        <v>93</v>
      </c>
      <c r="J4" s="244"/>
      <c r="K4" s="244"/>
      <c r="L4" s="244"/>
      <c r="M4" s="244"/>
      <c r="N4" s="244"/>
      <c r="O4" s="244" t="s">
        <v>94</v>
      </c>
      <c r="P4" s="244" t="s">
        <v>95</v>
      </c>
      <c r="Q4" s="244" t="s">
        <v>96</v>
      </c>
      <c r="R4" s="244" t="s">
        <v>97</v>
      </c>
    </row>
    <row r="5" spans="1:18" ht="14.25" customHeight="1" x14ac:dyDescent="0.15">
      <c r="A5" s="249" t="s">
        <v>98</v>
      </c>
      <c r="B5" s="249" t="s">
        <v>99</v>
      </c>
      <c r="C5" s="249" t="s">
        <v>100</v>
      </c>
      <c r="D5" s="243" t="s">
        <v>98</v>
      </c>
      <c r="E5" s="243" t="s">
        <v>99</v>
      </c>
      <c r="F5" s="243" t="s">
        <v>100</v>
      </c>
      <c r="G5" s="247"/>
      <c r="H5" s="243"/>
      <c r="I5" s="244" t="s">
        <v>101</v>
      </c>
      <c r="J5" s="241" t="s">
        <v>102</v>
      </c>
      <c r="K5" s="241" t="s">
        <v>103</v>
      </c>
      <c r="L5" s="241" t="s">
        <v>104</v>
      </c>
      <c r="M5" s="241" t="s">
        <v>105</v>
      </c>
      <c r="N5" s="241" t="s">
        <v>106</v>
      </c>
      <c r="O5" s="244"/>
      <c r="P5" s="244"/>
      <c r="Q5" s="244"/>
      <c r="R5" s="244"/>
    </row>
    <row r="6" spans="1:18" ht="65.25" customHeight="1" x14ac:dyDescent="0.15">
      <c r="A6" s="249"/>
      <c r="B6" s="249"/>
      <c r="C6" s="249"/>
      <c r="D6" s="243"/>
      <c r="E6" s="243"/>
      <c r="F6" s="243"/>
      <c r="G6" s="248"/>
      <c r="H6" s="243"/>
      <c r="I6" s="244"/>
      <c r="J6" s="242"/>
      <c r="K6" s="242"/>
      <c r="L6" s="242"/>
      <c r="M6" s="242"/>
      <c r="N6" s="242"/>
      <c r="O6" s="244"/>
      <c r="P6" s="244"/>
      <c r="Q6" s="244"/>
      <c r="R6" s="244"/>
    </row>
    <row r="7" spans="1:18" ht="25.5" customHeight="1" x14ac:dyDescent="0.15">
      <c r="A7" s="110" t="s">
        <v>107</v>
      </c>
      <c r="B7" s="110" t="s">
        <v>107</v>
      </c>
      <c r="C7" s="110" t="s">
        <v>107</v>
      </c>
      <c r="D7" s="110" t="s">
        <v>107</v>
      </c>
      <c r="E7" s="110" t="s">
        <v>107</v>
      </c>
      <c r="F7" s="110" t="s">
        <v>107</v>
      </c>
      <c r="G7" s="110" t="s">
        <v>107</v>
      </c>
      <c r="H7" s="110">
        <v>1</v>
      </c>
      <c r="I7" s="110">
        <v>2</v>
      </c>
      <c r="J7" s="110">
        <v>3</v>
      </c>
      <c r="K7" s="110">
        <v>4</v>
      </c>
      <c r="L7" s="110">
        <v>5</v>
      </c>
      <c r="M7" s="110">
        <v>6</v>
      </c>
      <c r="N7" s="110">
        <v>7</v>
      </c>
      <c r="O7" s="110">
        <v>8</v>
      </c>
      <c r="P7" s="110">
        <v>9</v>
      </c>
      <c r="Q7" s="110">
        <v>10</v>
      </c>
      <c r="R7" s="110">
        <v>11</v>
      </c>
    </row>
    <row r="8" spans="1:18" s="156" customFormat="1" ht="24" customHeight="1" x14ac:dyDescent="0.15">
      <c r="A8" s="154"/>
      <c r="B8" s="154"/>
      <c r="C8" s="154"/>
      <c r="D8" s="154"/>
      <c r="E8" s="154"/>
      <c r="F8" s="154"/>
      <c r="G8" s="154" t="s">
        <v>6</v>
      </c>
      <c r="H8" s="155">
        <f t="shared" ref="H8:R9" si="0">H9</f>
        <v>551452842</v>
      </c>
      <c r="I8" s="155">
        <f t="shared" si="0"/>
        <v>248919142</v>
      </c>
      <c r="J8" s="155">
        <f t="shared" si="0"/>
        <v>247966142</v>
      </c>
      <c r="K8" s="155">
        <f t="shared" si="0"/>
        <v>953000</v>
      </c>
      <c r="L8" s="155">
        <f t="shared" si="0"/>
        <v>0</v>
      </c>
      <c r="M8" s="155">
        <f t="shared" si="0"/>
        <v>0</v>
      </c>
      <c r="N8" s="155">
        <f t="shared" si="0"/>
        <v>0</v>
      </c>
      <c r="O8" s="155">
        <f t="shared" si="0"/>
        <v>0</v>
      </c>
      <c r="P8" s="155">
        <f t="shared" si="0"/>
        <v>122533700</v>
      </c>
      <c r="Q8" s="155">
        <f t="shared" si="0"/>
        <v>180000000</v>
      </c>
      <c r="R8" s="155">
        <f t="shared" si="0"/>
        <v>0</v>
      </c>
    </row>
    <row r="9" spans="1:18" ht="24" customHeight="1" x14ac:dyDescent="0.15">
      <c r="A9" s="154"/>
      <c r="B9" s="154"/>
      <c r="C9" s="154"/>
      <c r="D9" s="154"/>
      <c r="E9" s="154"/>
      <c r="F9" s="154"/>
      <c r="G9" s="154" t="s">
        <v>149</v>
      </c>
      <c r="H9" s="155">
        <f t="shared" si="0"/>
        <v>551452842</v>
      </c>
      <c r="I9" s="155">
        <f t="shared" si="0"/>
        <v>248919142</v>
      </c>
      <c r="J9" s="155">
        <f t="shared" si="0"/>
        <v>247966142</v>
      </c>
      <c r="K9" s="155">
        <f t="shared" si="0"/>
        <v>953000</v>
      </c>
      <c r="L9" s="155">
        <f t="shared" si="0"/>
        <v>0</v>
      </c>
      <c r="M9" s="155">
        <f t="shared" si="0"/>
        <v>0</v>
      </c>
      <c r="N9" s="155">
        <f t="shared" si="0"/>
        <v>0</v>
      </c>
      <c r="O9" s="155">
        <f t="shared" si="0"/>
        <v>0</v>
      </c>
      <c r="P9" s="155">
        <f t="shared" si="0"/>
        <v>122533700</v>
      </c>
      <c r="Q9" s="155">
        <f t="shared" si="0"/>
        <v>180000000</v>
      </c>
      <c r="R9" s="155">
        <f t="shared" si="0"/>
        <v>0</v>
      </c>
    </row>
    <row r="10" spans="1:18" ht="24" customHeight="1" x14ac:dyDescent="0.15">
      <c r="A10" s="154"/>
      <c r="B10" s="154"/>
      <c r="C10" s="154"/>
      <c r="D10" s="154"/>
      <c r="E10" s="154"/>
      <c r="F10" s="154"/>
      <c r="G10" s="154" t="s">
        <v>151</v>
      </c>
      <c r="H10" s="155">
        <f t="shared" ref="H10:R10" si="1">SUM(H11:H52)</f>
        <v>551452842</v>
      </c>
      <c r="I10" s="155">
        <f t="shared" si="1"/>
        <v>248919142</v>
      </c>
      <c r="J10" s="155">
        <f t="shared" si="1"/>
        <v>247966142</v>
      </c>
      <c r="K10" s="155">
        <f t="shared" si="1"/>
        <v>953000</v>
      </c>
      <c r="L10" s="155">
        <f t="shared" si="1"/>
        <v>0</v>
      </c>
      <c r="M10" s="155">
        <f t="shared" si="1"/>
        <v>0</v>
      </c>
      <c r="N10" s="155">
        <f t="shared" si="1"/>
        <v>0</v>
      </c>
      <c r="O10" s="155">
        <f t="shared" si="1"/>
        <v>0</v>
      </c>
      <c r="P10" s="155">
        <f t="shared" si="1"/>
        <v>122533700</v>
      </c>
      <c r="Q10" s="155">
        <f t="shared" si="1"/>
        <v>180000000</v>
      </c>
      <c r="R10" s="155">
        <f t="shared" si="1"/>
        <v>0</v>
      </c>
    </row>
    <row r="11" spans="1:18" ht="24" customHeight="1" x14ac:dyDescent="0.15">
      <c r="A11" s="154" t="s">
        <v>175</v>
      </c>
      <c r="B11" s="154" t="s">
        <v>164</v>
      </c>
      <c r="C11" s="154" t="s">
        <v>176</v>
      </c>
      <c r="D11" s="154" t="s">
        <v>177</v>
      </c>
      <c r="E11" s="154" t="s">
        <v>164</v>
      </c>
      <c r="F11" s="154" t="s">
        <v>178</v>
      </c>
      <c r="G11" s="154" t="s">
        <v>179</v>
      </c>
      <c r="H11" s="155">
        <v>57536088</v>
      </c>
      <c r="I11" s="155">
        <v>57536088</v>
      </c>
      <c r="J11" s="155">
        <v>57536088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</row>
    <row r="12" spans="1:18" ht="24" customHeight="1" x14ac:dyDescent="0.15">
      <c r="A12" s="154" t="s">
        <v>175</v>
      </c>
      <c r="B12" s="154" t="s">
        <v>154</v>
      </c>
      <c r="C12" s="154" t="s">
        <v>180</v>
      </c>
      <c r="D12" s="154" t="s">
        <v>177</v>
      </c>
      <c r="E12" s="154" t="s">
        <v>164</v>
      </c>
      <c r="F12" s="154" t="s">
        <v>178</v>
      </c>
      <c r="G12" s="154" t="s">
        <v>179</v>
      </c>
      <c r="H12" s="155">
        <v>40650621</v>
      </c>
      <c r="I12" s="155">
        <v>2592510</v>
      </c>
      <c r="J12" s="155">
        <v>2592510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38058111</v>
      </c>
      <c r="R12" s="155">
        <v>0</v>
      </c>
    </row>
    <row r="13" spans="1:18" ht="24" customHeight="1" x14ac:dyDescent="0.15">
      <c r="A13" s="154" t="s">
        <v>175</v>
      </c>
      <c r="B13" s="154" t="s">
        <v>158</v>
      </c>
      <c r="C13" s="154" t="s">
        <v>181</v>
      </c>
      <c r="D13" s="154" t="s">
        <v>177</v>
      </c>
      <c r="E13" s="154" t="s">
        <v>164</v>
      </c>
      <c r="F13" s="154" t="s">
        <v>178</v>
      </c>
      <c r="G13" s="154" t="s">
        <v>179</v>
      </c>
      <c r="H13" s="155">
        <v>24110310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24110310</v>
      </c>
      <c r="R13" s="155">
        <v>0</v>
      </c>
    </row>
    <row r="14" spans="1:18" ht="24" customHeight="1" x14ac:dyDescent="0.15">
      <c r="A14" s="154" t="s">
        <v>175</v>
      </c>
      <c r="B14" s="154" t="s">
        <v>182</v>
      </c>
      <c r="C14" s="154" t="s">
        <v>183</v>
      </c>
      <c r="D14" s="154" t="s">
        <v>177</v>
      </c>
      <c r="E14" s="154" t="s">
        <v>164</v>
      </c>
      <c r="F14" s="154" t="s">
        <v>178</v>
      </c>
      <c r="G14" s="154" t="s">
        <v>179</v>
      </c>
      <c r="H14" s="155">
        <v>32336829</v>
      </c>
      <c r="I14" s="155">
        <v>32336829</v>
      </c>
      <c r="J14" s="155">
        <v>32336829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</row>
    <row r="15" spans="1:18" ht="24" customHeight="1" x14ac:dyDescent="0.15">
      <c r="A15" s="154" t="s">
        <v>175</v>
      </c>
      <c r="B15" s="154" t="s">
        <v>184</v>
      </c>
      <c r="C15" s="154" t="s">
        <v>185</v>
      </c>
      <c r="D15" s="154" t="s">
        <v>177</v>
      </c>
      <c r="E15" s="154" t="s">
        <v>164</v>
      </c>
      <c r="F15" s="154" t="s">
        <v>178</v>
      </c>
      <c r="G15" s="154" t="s">
        <v>179</v>
      </c>
      <c r="H15" s="155">
        <v>14380281</v>
      </c>
      <c r="I15" s="155">
        <v>14380281</v>
      </c>
      <c r="J15" s="155">
        <v>14380281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</row>
    <row r="16" spans="1:18" ht="24" customHeight="1" x14ac:dyDescent="0.15">
      <c r="A16" s="154" t="s">
        <v>175</v>
      </c>
      <c r="B16" s="154" t="s">
        <v>167</v>
      </c>
      <c r="C16" s="154" t="s">
        <v>186</v>
      </c>
      <c r="D16" s="154" t="s">
        <v>177</v>
      </c>
      <c r="E16" s="154" t="s">
        <v>164</v>
      </c>
      <c r="F16" s="154" t="s">
        <v>178</v>
      </c>
      <c r="G16" s="154" t="s">
        <v>179</v>
      </c>
      <c r="H16" s="155">
        <v>4511676</v>
      </c>
      <c r="I16" s="155">
        <v>4511676</v>
      </c>
      <c r="J16" s="155">
        <v>4511676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</row>
    <row r="17" spans="1:18" ht="24" customHeight="1" x14ac:dyDescent="0.15">
      <c r="A17" s="154" t="s">
        <v>175</v>
      </c>
      <c r="B17" s="154" t="s">
        <v>187</v>
      </c>
      <c r="C17" s="154" t="s">
        <v>188</v>
      </c>
      <c r="D17" s="154" t="s">
        <v>177</v>
      </c>
      <c r="E17" s="154" t="s">
        <v>164</v>
      </c>
      <c r="F17" s="154" t="s">
        <v>178</v>
      </c>
      <c r="G17" s="154" t="s">
        <v>179</v>
      </c>
      <c r="H17" s="155">
        <v>7931599</v>
      </c>
      <c r="I17" s="155">
        <v>7044353</v>
      </c>
      <c r="J17" s="155">
        <v>7044353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887246</v>
      </c>
      <c r="R17" s="155">
        <v>0</v>
      </c>
    </row>
    <row r="18" spans="1:18" ht="24" customHeight="1" x14ac:dyDescent="0.15">
      <c r="A18" s="154" t="s">
        <v>175</v>
      </c>
      <c r="B18" s="154" t="s">
        <v>189</v>
      </c>
      <c r="C18" s="154" t="s">
        <v>190</v>
      </c>
      <c r="D18" s="154" t="s">
        <v>177</v>
      </c>
      <c r="E18" s="154" t="s">
        <v>164</v>
      </c>
      <c r="F18" s="154" t="s">
        <v>178</v>
      </c>
      <c r="G18" s="154" t="s">
        <v>179</v>
      </c>
      <c r="H18" s="155">
        <v>10785211</v>
      </c>
      <c r="I18" s="155">
        <v>10785211</v>
      </c>
      <c r="J18" s="155">
        <v>10785211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</row>
    <row r="19" spans="1:18" ht="24" customHeight="1" x14ac:dyDescent="0.15">
      <c r="A19" s="154" t="s">
        <v>175</v>
      </c>
      <c r="B19" s="154" t="s">
        <v>163</v>
      </c>
      <c r="C19" s="154" t="s">
        <v>191</v>
      </c>
      <c r="D19" s="154" t="s">
        <v>177</v>
      </c>
      <c r="E19" s="154" t="s">
        <v>164</v>
      </c>
      <c r="F19" s="154" t="s">
        <v>178</v>
      </c>
      <c r="G19" s="154" t="s">
        <v>179</v>
      </c>
      <c r="H19" s="155">
        <v>83536421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83536421</v>
      </c>
      <c r="R19" s="155">
        <v>0</v>
      </c>
    </row>
    <row r="20" spans="1:18" ht="24" customHeight="1" x14ac:dyDescent="0.15">
      <c r="A20" s="154" t="s">
        <v>192</v>
      </c>
      <c r="B20" s="154" t="s">
        <v>164</v>
      </c>
      <c r="C20" s="154" t="s">
        <v>193</v>
      </c>
      <c r="D20" s="154" t="s">
        <v>177</v>
      </c>
      <c r="E20" s="154" t="s">
        <v>154</v>
      </c>
      <c r="F20" s="154" t="s">
        <v>81</v>
      </c>
      <c r="G20" s="154" t="s">
        <v>179</v>
      </c>
      <c r="H20" s="155">
        <v>25963000</v>
      </c>
      <c r="I20" s="155">
        <v>19963000</v>
      </c>
      <c r="J20" s="155">
        <v>19010000</v>
      </c>
      <c r="K20" s="155">
        <v>953000</v>
      </c>
      <c r="L20" s="155">
        <v>0</v>
      </c>
      <c r="M20" s="155">
        <v>0</v>
      </c>
      <c r="N20" s="155">
        <v>0</v>
      </c>
      <c r="O20" s="155">
        <v>0</v>
      </c>
      <c r="P20" s="155">
        <v>6000000</v>
      </c>
      <c r="Q20" s="155">
        <v>0</v>
      </c>
      <c r="R20" s="155">
        <v>0</v>
      </c>
    </row>
    <row r="21" spans="1:18" ht="24" customHeight="1" x14ac:dyDescent="0.15">
      <c r="A21" s="154" t="s">
        <v>192</v>
      </c>
      <c r="B21" s="154" t="s">
        <v>154</v>
      </c>
      <c r="C21" s="154" t="s">
        <v>194</v>
      </c>
      <c r="D21" s="154" t="s">
        <v>177</v>
      </c>
      <c r="E21" s="154" t="s">
        <v>154</v>
      </c>
      <c r="F21" s="154" t="s">
        <v>81</v>
      </c>
      <c r="G21" s="154" t="s">
        <v>179</v>
      </c>
      <c r="H21" s="155">
        <v>4800000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4800000</v>
      </c>
      <c r="Q21" s="155">
        <v>0</v>
      </c>
      <c r="R21" s="155">
        <v>0</v>
      </c>
    </row>
    <row r="22" spans="1:18" ht="24" customHeight="1" x14ac:dyDescent="0.15">
      <c r="A22" s="154" t="s">
        <v>192</v>
      </c>
      <c r="B22" s="154" t="s">
        <v>158</v>
      </c>
      <c r="C22" s="154" t="s">
        <v>195</v>
      </c>
      <c r="D22" s="154" t="s">
        <v>177</v>
      </c>
      <c r="E22" s="154" t="s">
        <v>154</v>
      </c>
      <c r="F22" s="154" t="s">
        <v>81</v>
      </c>
      <c r="G22" s="154" t="s">
        <v>179</v>
      </c>
      <c r="H22" s="155">
        <v>400000</v>
      </c>
      <c r="I22" s="155">
        <v>400000</v>
      </c>
      <c r="J22" s="155">
        <v>400000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</row>
    <row r="23" spans="1:18" ht="24" customHeight="1" x14ac:dyDescent="0.15">
      <c r="A23" s="154" t="s">
        <v>192</v>
      </c>
      <c r="B23" s="154" t="s">
        <v>196</v>
      </c>
      <c r="C23" s="154" t="s">
        <v>197</v>
      </c>
      <c r="D23" s="154" t="s">
        <v>177</v>
      </c>
      <c r="E23" s="154" t="s">
        <v>154</v>
      </c>
      <c r="F23" s="154" t="s">
        <v>81</v>
      </c>
      <c r="G23" s="154" t="s">
        <v>179</v>
      </c>
      <c r="H23" s="155">
        <v>400000</v>
      </c>
      <c r="I23" s="155">
        <v>400000</v>
      </c>
      <c r="J23" s="155">
        <v>400000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55">
        <v>0</v>
      </c>
      <c r="R23" s="155">
        <v>0</v>
      </c>
    </row>
    <row r="24" spans="1:18" ht="24" customHeight="1" x14ac:dyDescent="0.15">
      <c r="A24" s="154" t="s">
        <v>192</v>
      </c>
      <c r="B24" s="154" t="s">
        <v>155</v>
      </c>
      <c r="C24" s="154" t="s">
        <v>198</v>
      </c>
      <c r="D24" s="154" t="s">
        <v>177</v>
      </c>
      <c r="E24" s="154" t="s">
        <v>154</v>
      </c>
      <c r="F24" s="154" t="s">
        <v>81</v>
      </c>
      <c r="G24" s="154" t="s">
        <v>179</v>
      </c>
      <c r="H24" s="155">
        <v>6400000</v>
      </c>
      <c r="I24" s="155">
        <v>6400000</v>
      </c>
      <c r="J24" s="155">
        <v>6400000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</row>
    <row r="25" spans="1:18" ht="24" customHeight="1" x14ac:dyDescent="0.15">
      <c r="A25" s="154" t="s">
        <v>192</v>
      </c>
      <c r="B25" s="154" t="s">
        <v>199</v>
      </c>
      <c r="C25" s="154" t="s">
        <v>200</v>
      </c>
      <c r="D25" s="154" t="s">
        <v>177</v>
      </c>
      <c r="E25" s="154" t="s">
        <v>154</v>
      </c>
      <c r="F25" s="154" t="s">
        <v>81</v>
      </c>
      <c r="G25" s="154" t="s">
        <v>179</v>
      </c>
      <c r="H25" s="155">
        <v>9600000</v>
      </c>
      <c r="I25" s="155">
        <v>9600000</v>
      </c>
      <c r="J25" s="155">
        <v>9600000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0</v>
      </c>
      <c r="R25" s="155">
        <v>0</v>
      </c>
    </row>
    <row r="26" spans="1:18" ht="24" customHeight="1" x14ac:dyDescent="0.15">
      <c r="A26" s="154" t="s">
        <v>192</v>
      </c>
      <c r="B26" s="154" t="s">
        <v>182</v>
      </c>
      <c r="C26" s="154" t="s">
        <v>201</v>
      </c>
      <c r="D26" s="154" t="s">
        <v>177</v>
      </c>
      <c r="E26" s="154" t="s">
        <v>154</v>
      </c>
      <c r="F26" s="154" t="s">
        <v>81</v>
      </c>
      <c r="G26" s="154" t="s">
        <v>179</v>
      </c>
      <c r="H26" s="155">
        <v>350500</v>
      </c>
      <c r="I26" s="155">
        <v>350500</v>
      </c>
      <c r="J26" s="155">
        <v>350500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</row>
    <row r="27" spans="1:18" ht="24" customHeight="1" x14ac:dyDescent="0.15">
      <c r="A27" s="154" t="s">
        <v>192</v>
      </c>
      <c r="B27" s="154" t="s">
        <v>202</v>
      </c>
      <c r="C27" s="154" t="s">
        <v>203</v>
      </c>
      <c r="D27" s="154" t="s">
        <v>177</v>
      </c>
      <c r="E27" s="154" t="s">
        <v>154</v>
      </c>
      <c r="F27" s="154" t="s">
        <v>81</v>
      </c>
      <c r="G27" s="154" t="s">
        <v>179</v>
      </c>
      <c r="H27" s="155">
        <v>7800000</v>
      </c>
      <c r="I27" s="155">
        <v>6000000</v>
      </c>
      <c r="J27" s="155">
        <v>6000000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  <c r="P27" s="155">
        <v>1800000</v>
      </c>
      <c r="Q27" s="155">
        <v>0</v>
      </c>
      <c r="R27" s="155">
        <v>0</v>
      </c>
    </row>
    <row r="28" spans="1:18" ht="24" customHeight="1" x14ac:dyDescent="0.15">
      <c r="A28" s="154" t="s">
        <v>192</v>
      </c>
      <c r="B28" s="154" t="s">
        <v>167</v>
      </c>
      <c r="C28" s="154" t="s">
        <v>204</v>
      </c>
      <c r="D28" s="154" t="s">
        <v>177</v>
      </c>
      <c r="E28" s="154" t="s">
        <v>154</v>
      </c>
      <c r="F28" s="154" t="s">
        <v>81</v>
      </c>
      <c r="G28" s="154" t="s">
        <v>179</v>
      </c>
      <c r="H28" s="155">
        <v>11000000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  <c r="P28" s="155">
        <v>11000000</v>
      </c>
      <c r="Q28" s="155">
        <v>0</v>
      </c>
      <c r="R28" s="155">
        <v>0</v>
      </c>
    </row>
    <row r="29" spans="1:18" ht="24" customHeight="1" x14ac:dyDescent="0.15">
      <c r="A29" s="154" t="s">
        <v>192</v>
      </c>
      <c r="B29" s="154" t="s">
        <v>187</v>
      </c>
      <c r="C29" s="154" t="s">
        <v>205</v>
      </c>
      <c r="D29" s="154" t="s">
        <v>177</v>
      </c>
      <c r="E29" s="154" t="s">
        <v>154</v>
      </c>
      <c r="F29" s="154" t="s">
        <v>81</v>
      </c>
      <c r="G29" s="154" t="s">
        <v>179</v>
      </c>
      <c r="H29" s="155">
        <v>1380000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  <c r="P29" s="155">
        <v>0</v>
      </c>
      <c r="Q29" s="155">
        <v>1380000</v>
      </c>
      <c r="R29" s="155">
        <v>0</v>
      </c>
    </row>
    <row r="30" spans="1:18" ht="24" customHeight="1" x14ac:dyDescent="0.15">
      <c r="A30" s="154" t="s">
        <v>192</v>
      </c>
      <c r="B30" s="154" t="s">
        <v>189</v>
      </c>
      <c r="C30" s="154" t="s">
        <v>206</v>
      </c>
      <c r="D30" s="154" t="s">
        <v>177</v>
      </c>
      <c r="E30" s="154" t="s">
        <v>154</v>
      </c>
      <c r="F30" s="154" t="s">
        <v>81</v>
      </c>
      <c r="G30" s="154" t="s">
        <v>179</v>
      </c>
      <c r="H30" s="155">
        <v>11000000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  <c r="P30" s="155">
        <v>11000000</v>
      </c>
      <c r="Q30" s="155">
        <v>0</v>
      </c>
      <c r="R30" s="155">
        <v>0</v>
      </c>
    </row>
    <row r="31" spans="1:18" ht="24" customHeight="1" x14ac:dyDescent="0.15">
      <c r="A31" s="154" t="s">
        <v>192</v>
      </c>
      <c r="B31" s="154" t="s">
        <v>207</v>
      </c>
      <c r="C31" s="154" t="s">
        <v>208</v>
      </c>
      <c r="D31" s="154" t="s">
        <v>177</v>
      </c>
      <c r="E31" s="154" t="s">
        <v>154</v>
      </c>
      <c r="F31" s="154" t="s">
        <v>81</v>
      </c>
      <c r="G31" s="154" t="s">
        <v>179</v>
      </c>
      <c r="H31" s="155">
        <v>2200000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  <c r="P31" s="155">
        <v>2200000</v>
      </c>
      <c r="Q31" s="155">
        <v>0</v>
      </c>
      <c r="R31" s="155">
        <v>0</v>
      </c>
    </row>
    <row r="32" spans="1:18" ht="24" customHeight="1" x14ac:dyDescent="0.15">
      <c r="A32" s="154" t="s">
        <v>192</v>
      </c>
      <c r="B32" s="154" t="s">
        <v>209</v>
      </c>
      <c r="C32" s="154" t="s">
        <v>210</v>
      </c>
      <c r="D32" s="154" t="s">
        <v>177</v>
      </c>
      <c r="E32" s="154" t="s">
        <v>154</v>
      </c>
      <c r="F32" s="154" t="s">
        <v>81</v>
      </c>
      <c r="G32" s="154" t="s">
        <v>179</v>
      </c>
      <c r="H32" s="155">
        <v>3700000</v>
      </c>
      <c r="I32" s="155">
        <v>1000000</v>
      </c>
      <c r="J32" s="155">
        <v>1000000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  <c r="P32" s="155">
        <v>2700000</v>
      </c>
      <c r="Q32" s="155">
        <v>0</v>
      </c>
      <c r="R32" s="155">
        <v>0</v>
      </c>
    </row>
    <row r="33" spans="1:18" ht="24" customHeight="1" x14ac:dyDescent="0.15">
      <c r="A33" s="154" t="s">
        <v>192</v>
      </c>
      <c r="B33" s="154" t="s">
        <v>211</v>
      </c>
      <c r="C33" s="154" t="s">
        <v>212</v>
      </c>
      <c r="D33" s="154" t="s">
        <v>177</v>
      </c>
      <c r="E33" s="154" t="s">
        <v>154</v>
      </c>
      <c r="F33" s="154" t="s">
        <v>81</v>
      </c>
      <c r="G33" s="154" t="s">
        <v>179</v>
      </c>
      <c r="H33" s="155">
        <v>4800000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4800000</v>
      </c>
      <c r="Q33" s="155">
        <v>0</v>
      </c>
      <c r="R33" s="155">
        <v>0</v>
      </c>
    </row>
    <row r="34" spans="1:18" ht="24" customHeight="1" x14ac:dyDescent="0.15">
      <c r="A34" s="154" t="s">
        <v>192</v>
      </c>
      <c r="B34" s="154" t="s">
        <v>213</v>
      </c>
      <c r="C34" s="154" t="s">
        <v>214</v>
      </c>
      <c r="D34" s="154" t="s">
        <v>177</v>
      </c>
      <c r="E34" s="154" t="s">
        <v>154</v>
      </c>
      <c r="F34" s="154" t="s">
        <v>81</v>
      </c>
      <c r="G34" s="154" t="s">
        <v>179</v>
      </c>
      <c r="H34" s="155">
        <v>550000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550000</v>
      </c>
      <c r="R34" s="155">
        <v>0</v>
      </c>
    </row>
    <row r="35" spans="1:18" ht="24" customHeight="1" x14ac:dyDescent="0.15">
      <c r="A35" s="154" t="s">
        <v>192</v>
      </c>
      <c r="B35" s="154" t="s">
        <v>215</v>
      </c>
      <c r="C35" s="154" t="s">
        <v>216</v>
      </c>
      <c r="D35" s="154" t="s">
        <v>177</v>
      </c>
      <c r="E35" s="154" t="s">
        <v>154</v>
      </c>
      <c r="F35" s="154" t="s">
        <v>81</v>
      </c>
      <c r="G35" s="154" t="s">
        <v>179</v>
      </c>
      <c r="H35" s="155">
        <v>6000000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6000000</v>
      </c>
      <c r="Q35" s="155">
        <v>0</v>
      </c>
      <c r="R35" s="155">
        <v>0</v>
      </c>
    </row>
    <row r="36" spans="1:18" ht="24" customHeight="1" x14ac:dyDescent="0.15">
      <c r="A36" s="154" t="s">
        <v>192</v>
      </c>
      <c r="B36" s="154" t="s">
        <v>217</v>
      </c>
      <c r="C36" s="154" t="s">
        <v>218</v>
      </c>
      <c r="D36" s="154" t="s">
        <v>177</v>
      </c>
      <c r="E36" s="154" t="s">
        <v>154</v>
      </c>
      <c r="F36" s="154" t="s">
        <v>81</v>
      </c>
      <c r="G36" s="154" t="s">
        <v>179</v>
      </c>
      <c r="H36" s="155">
        <v>8200000</v>
      </c>
      <c r="I36" s="155">
        <v>5000000</v>
      </c>
      <c r="J36" s="155">
        <v>5000000</v>
      </c>
      <c r="K36" s="155">
        <v>0</v>
      </c>
      <c r="L36" s="155">
        <v>0</v>
      </c>
      <c r="M36" s="155">
        <v>0</v>
      </c>
      <c r="N36" s="155">
        <v>0</v>
      </c>
      <c r="O36" s="155">
        <v>0</v>
      </c>
      <c r="P36" s="155">
        <v>3200000</v>
      </c>
      <c r="Q36" s="155">
        <v>0</v>
      </c>
      <c r="R36" s="155">
        <v>0</v>
      </c>
    </row>
    <row r="37" spans="1:18" ht="24" customHeight="1" x14ac:dyDescent="0.15">
      <c r="A37" s="154" t="s">
        <v>192</v>
      </c>
      <c r="B37" s="154" t="s">
        <v>219</v>
      </c>
      <c r="C37" s="154" t="s">
        <v>220</v>
      </c>
      <c r="D37" s="154" t="s">
        <v>177</v>
      </c>
      <c r="E37" s="154" t="s">
        <v>154</v>
      </c>
      <c r="F37" s="154" t="s">
        <v>81</v>
      </c>
      <c r="G37" s="154" t="s">
        <v>179</v>
      </c>
      <c r="H37" s="155">
        <v>6600000</v>
      </c>
      <c r="I37" s="155">
        <v>3000000</v>
      </c>
      <c r="J37" s="155">
        <v>3000000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3600000</v>
      </c>
      <c r="Q37" s="155">
        <v>0</v>
      </c>
      <c r="R37" s="155">
        <v>0</v>
      </c>
    </row>
    <row r="38" spans="1:18" ht="24" customHeight="1" x14ac:dyDescent="0.15">
      <c r="A38" s="154" t="s">
        <v>192</v>
      </c>
      <c r="B38" s="154" t="s">
        <v>221</v>
      </c>
      <c r="C38" s="154" t="s">
        <v>222</v>
      </c>
      <c r="D38" s="154" t="s">
        <v>177</v>
      </c>
      <c r="E38" s="154" t="s">
        <v>154</v>
      </c>
      <c r="F38" s="154" t="s">
        <v>81</v>
      </c>
      <c r="G38" s="154" t="s">
        <v>179</v>
      </c>
      <c r="H38" s="155">
        <v>1797535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1797535</v>
      </c>
      <c r="R38" s="155">
        <v>0</v>
      </c>
    </row>
    <row r="39" spans="1:18" ht="24" customHeight="1" x14ac:dyDescent="0.15">
      <c r="A39" s="154" t="s">
        <v>192</v>
      </c>
      <c r="B39" s="154" t="s">
        <v>223</v>
      </c>
      <c r="C39" s="154" t="s">
        <v>224</v>
      </c>
      <c r="D39" s="154" t="s">
        <v>177</v>
      </c>
      <c r="E39" s="154" t="s">
        <v>154</v>
      </c>
      <c r="F39" s="154" t="s">
        <v>81</v>
      </c>
      <c r="G39" s="154" t="s">
        <v>179</v>
      </c>
      <c r="H39" s="155">
        <v>1438500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  <c r="P39" s="155">
        <v>0</v>
      </c>
      <c r="Q39" s="155">
        <v>1438500</v>
      </c>
      <c r="R39" s="155">
        <v>0</v>
      </c>
    </row>
    <row r="40" spans="1:18" ht="24" customHeight="1" x14ac:dyDescent="0.15">
      <c r="A40" s="154" t="s">
        <v>192</v>
      </c>
      <c r="B40" s="154" t="s">
        <v>225</v>
      </c>
      <c r="C40" s="154" t="s">
        <v>226</v>
      </c>
      <c r="D40" s="154" t="s">
        <v>177</v>
      </c>
      <c r="E40" s="154" t="s">
        <v>154</v>
      </c>
      <c r="F40" s="154" t="s">
        <v>81</v>
      </c>
      <c r="G40" s="154" t="s">
        <v>179</v>
      </c>
      <c r="H40" s="155">
        <v>586000</v>
      </c>
      <c r="I40" s="155">
        <v>112000</v>
      </c>
      <c r="J40" s="155">
        <v>112000</v>
      </c>
      <c r="K40" s="155">
        <v>0</v>
      </c>
      <c r="L40" s="155">
        <v>0</v>
      </c>
      <c r="M40" s="155">
        <v>0</v>
      </c>
      <c r="N40" s="155">
        <v>0</v>
      </c>
      <c r="O40" s="155">
        <v>0</v>
      </c>
      <c r="P40" s="155">
        <v>0</v>
      </c>
      <c r="Q40" s="155">
        <v>474000</v>
      </c>
      <c r="R40" s="155">
        <v>0</v>
      </c>
    </row>
    <row r="41" spans="1:18" ht="24" customHeight="1" x14ac:dyDescent="0.15">
      <c r="A41" s="154" t="s">
        <v>192</v>
      </c>
      <c r="B41" s="154" t="s">
        <v>227</v>
      </c>
      <c r="C41" s="154" t="s">
        <v>228</v>
      </c>
      <c r="D41" s="154" t="s">
        <v>177</v>
      </c>
      <c r="E41" s="154" t="s">
        <v>154</v>
      </c>
      <c r="F41" s="154" t="s">
        <v>81</v>
      </c>
      <c r="G41" s="154" t="s">
        <v>179</v>
      </c>
      <c r="H41" s="155">
        <v>1400000</v>
      </c>
      <c r="I41" s="155">
        <v>0</v>
      </c>
      <c r="J41" s="155">
        <v>0</v>
      </c>
      <c r="K41" s="155">
        <v>0</v>
      </c>
      <c r="L41" s="155">
        <v>0</v>
      </c>
      <c r="M41" s="155">
        <v>0</v>
      </c>
      <c r="N41" s="155">
        <v>0</v>
      </c>
      <c r="O41" s="155">
        <v>0</v>
      </c>
      <c r="P41" s="155">
        <v>1400000</v>
      </c>
      <c r="Q41" s="155">
        <v>0</v>
      </c>
      <c r="R41" s="155">
        <v>0</v>
      </c>
    </row>
    <row r="42" spans="1:18" ht="24" customHeight="1" x14ac:dyDescent="0.15">
      <c r="A42" s="154" t="s">
        <v>192</v>
      </c>
      <c r="B42" s="154" t="s">
        <v>163</v>
      </c>
      <c r="C42" s="154" t="s">
        <v>229</v>
      </c>
      <c r="D42" s="154" t="s">
        <v>177</v>
      </c>
      <c r="E42" s="154" t="s">
        <v>154</v>
      </c>
      <c r="F42" s="154" t="s">
        <v>81</v>
      </c>
      <c r="G42" s="154" t="s">
        <v>179</v>
      </c>
      <c r="H42" s="155">
        <v>20678787</v>
      </c>
      <c r="I42" s="155">
        <v>8263787</v>
      </c>
      <c r="J42" s="155">
        <v>8263787</v>
      </c>
      <c r="K42" s="155">
        <v>0</v>
      </c>
      <c r="L42" s="155">
        <v>0</v>
      </c>
      <c r="M42" s="155">
        <v>0</v>
      </c>
      <c r="N42" s="155">
        <v>0</v>
      </c>
      <c r="O42" s="155">
        <v>0</v>
      </c>
      <c r="P42" s="155">
        <v>12415000</v>
      </c>
      <c r="Q42" s="155">
        <v>0</v>
      </c>
      <c r="R42" s="155">
        <v>0</v>
      </c>
    </row>
    <row r="43" spans="1:18" ht="24" customHeight="1" x14ac:dyDescent="0.15">
      <c r="A43" s="154" t="s">
        <v>230</v>
      </c>
      <c r="B43" s="154" t="s">
        <v>164</v>
      </c>
      <c r="C43" s="154" t="s">
        <v>231</v>
      </c>
      <c r="D43" s="154" t="s">
        <v>232</v>
      </c>
      <c r="E43" s="154" t="s">
        <v>155</v>
      </c>
      <c r="F43" s="154" t="s">
        <v>233</v>
      </c>
      <c r="G43" s="154" t="s">
        <v>179</v>
      </c>
      <c r="H43" s="155">
        <v>863666</v>
      </c>
      <c r="I43" s="155">
        <v>587027</v>
      </c>
      <c r="J43" s="155">
        <v>587027</v>
      </c>
      <c r="K43" s="155">
        <v>0</v>
      </c>
      <c r="L43" s="155">
        <v>0</v>
      </c>
      <c r="M43" s="155">
        <v>0</v>
      </c>
      <c r="N43" s="155">
        <v>0</v>
      </c>
      <c r="O43" s="155">
        <v>0</v>
      </c>
      <c r="P43" s="155">
        <v>0</v>
      </c>
      <c r="Q43" s="155">
        <v>276639</v>
      </c>
      <c r="R43" s="155">
        <v>0</v>
      </c>
    </row>
    <row r="44" spans="1:18" ht="24" customHeight="1" x14ac:dyDescent="0.15">
      <c r="A44" s="154" t="s">
        <v>230</v>
      </c>
      <c r="B44" s="154" t="s">
        <v>154</v>
      </c>
      <c r="C44" s="154" t="s">
        <v>234</v>
      </c>
      <c r="D44" s="154" t="s">
        <v>232</v>
      </c>
      <c r="E44" s="154" t="s">
        <v>155</v>
      </c>
      <c r="F44" s="154" t="s">
        <v>233</v>
      </c>
      <c r="G44" s="154" t="s">
        <v>179</v>
      </c>
      <c r="H44" s="155">
        <v>4754932</v>
      </c>
      <c r="I44" s="155">
        <v>635880</v>
      </c>
      <c r="J44" s="155">
        <v>635880</v>
      </c>
      <c r="K44" s="155">
        <v>0</v>
      </c>
      <c r="L44" s="155">
        <v>0</v>
      </c>
      <c r="M44" s="155">
        <v>0</v>
      </c>
      <c r="N44" s="155">
        <v>0</v>
      </c>
      <c r="O44" s="155">
        <v>0</v>
      </c>
      <c r="P44" s="155">
        <v>0</v>
      </c>
      <c r="Q44" s="155">
        <v>4119052</v>
      </c>
      <c r="R44" s="155">
        <v>0</v>
      </c>
    </row>
    <row r="45" spans="1:18" ht="24" customHeight="1" x14ac:dyDescent="0.15">
      <c r="A45" s="154" t="s">
        <v>230</v>
      </c>
      <c r="B45" s="154" t="s">
        <v>155</v>
      </c>
      <c r="C45" s="154" t="s">
        <v>235</v>
      </c>
      <c r="D45" s="154" t="s">
        <v>232</v>
      </c>
      <c r="E45" s="154" t="s">
        <v>164</v>
      </c>
      <c r="F45" s="154" t="s">
        <v>236</v>
      </c>
      <c r="G45" s="154" t="s">
        <v>179</v>
      </c>
      <c r="H45" s="155">
        <v>230000</v>
      </c>
      <c r="I45" s="155">
        <v>0</v>
      </c>
      <c r="J45" s="155">
        <v>0</v>
      </c>
      <c r="K45" s="155">
        <v>0</v>
      </c>
      <c r="L45" s="155">
        <v>0</v>
      </c>
      <c r="M45" s="155">
        <v>0</v>
      </c>
      <c r="N45" s="155">
        <v>0</v>
      </c>
      <c r="O45" s="155">
        <v>0</v>
      </c>
      <c r="P45" s="155">
        <v>0</v>
      </c>
      <c r="Q45" s="155">
        <v>230000</v>
      </c>
      <c r="R45" s="155">
        <v>0</v>
      </c>
    </row>
    <row r="46" spans="1:18" ht="24" customHeight="1" x14ac:dyDescent="0.15">
      <c r="A46" s="154" t="s">
        <v>230</v>
      </c>
      <c r="B46" s="154" t="s">
        <v>184</v>
      </c>
      <c r="C46" s="154" t="s">
        <v>237</v>
      </c>
      <c r="D46" s="154" t="s">
        <v>232</v>
      </c>
      <c r="E46" s="154" t="s">
        <v>154</v>
      </c>
      <c r="F46" s="154" t="s">
        <v>237</v>
      </c>
      <c r="G46" s="154" t="s">
        <v>179</v>
      </c>
      <c r="H46" s="155">
        <v>19618700</v>
      </c>
      <c r="I46" s="155">
        <v>0</v>
      </c>
      <c r="J46" s="155">
        <v>0</v>
      </c>
      <c r="K46" s="155">
        <v>0</v>
      </c>
      <c r="L46" s="155">
        <v>0</v>
      </c>
      <c r="M46" s="155">
        <v>0</v>
      </c>
      <c r="N46" s="155">
        <v>0</v>
      </c>
      <c r="O46" s="155">
        <v>0</v>
      </c>
      <c r="P46" s="155">
        <v>16618700</v>
      </c>
      <c r="Q46" s="155">
        <v>3000000</v>
      </c>
      <c r="R46" s="155">
        <v>0</v>
      </c>
    </row>
    <row r="47" spans="1:18" ht="24" customHeight="1" x14ac:dyDescent="0.15">
      <c r="A47" s="154" t="s">
        <v>230</v>
      </c>
      <c r="B47" s="154" t="s">
        <v>163</v>
      </c>
      <c r="C47" s="154" t="s">
        <v>238</v>
      </c>
      <c r="D47" s="154" t="s">
        <v>232</v>
      </c>
      <c r="E47" s="154" t="s">
        <v>163</v>
      </c>
      <c r="F47" s="154" t="s">
        <v>238</v>
      </c>
      <c r="G47" s="154" t="s">
        <v>179</v>
      </c>
      <c r="H47" s="155">
        <v>8362186</v>
      </c>
      <c r="I47" s="155">
        <v>20000</v>
      </c>
      <c r="J47" s="155">
        <v>20000</v>
      </c>
      <c r="K47" s="155">
        <v>0</v>
      </c>
      <c r="L47" s="155">
        <v>0</v>
      </c>
      <c r="M47" s="155">
        <v>0</v>
      </c>
      <c r="N47" s="155">
        <v>0</v>
      </c>
      <c r="O47" s="155">
        <v>0</v>
      </c>
      <c r="P47" s="155">
        <v>0</v>
      </c>
      <c r="Q47" s="155">
        <v>8342186</v>
      </c>
      <c r="R47" s="155">
        <v>0</v>
      </c>
    </row>
    <row r="48" spans="1:18" ht="24" customHeight="1" x14ac:dyDescent="0.15">
      <c r="A48" s="154" t="s">
        <v>239</v>
      </c>
      <c r="B48" s="154" t="s">
        <v>154</v>
      </c>
      <c r="C48" s="154" t="s">
        <v>240</v>
      </c>
      <c r="D48" s="154" t="s">
        <v>241</v>
      </c>
      <c r="E48" s="154" t="s">
        <v>164</v>
      </c>
      <c r="F48" s="154" t="s">
        <v>242</v>
      </c>
      <c r="G48" s="154" t="s">
        <v>179</v>
      </c>
      <c r="H48" s="155">
        <v>5000000</v>
      </c>
      <c r="I48" s="155">
        <v>0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  <c r="O48" s="155">
        <v>0</v>
      </c>
      <c r="P48" s="155">
        <v>5000000</v>
      </c>
      <c r="Q48" s="155">
        <v>0</v>
      </c>
      <c r="R48" s="155">
        <v>0</v>
      </c>
    </row>
    <row r="49" spans="1:18" ht="24" customHeight="1" x14ac:dyDescent="0.15">
      <c r="A49" s="154" t="s">
        <v>239</v>
      </c>
      <c r="B49" s="154" t="s">
        <v>158</v>
      </c>
      <c r="C49" s="154" t="s">
        <v>243</v>
      </c>
      <c r="D49" s="154" t="s">
        <v>241</v>
      </c>
      <c r="E49" s="154" t="s">
        <v>164</v>
      </c>
      <c r="F49" s="154" t="s">
        <v>242</v>
      </c>
      <c r="G49" s="154" t="s">
        <v>179</v>
      </c>
      <c r="H49" s="155">
        <v>28000000</v>
      </c>
      <c r="I49" s="155">
        <v>0</v>
      </c>
      <c r="J49" s="155">
        <v>0</v>
      </c>
      <c r="K49" s="155">
        <v>0</v>
      </c>
      <c r="L49" s="155">
        <v>0</v>
      </c>
      <c r="M49" s="155">
        <v>0</v>
      </c>
      <c r="N49" s="155">
        <v>0</v>
      </c>
      <c r="O49" s="155">
        <v>0</v>
      </c>
      <c r="P49" s="155">
        <v>28000000</v>
      </c>
      <c r="Q49" s="155">
        <v>0</v>
      </c>
      <c r="R49" s="155">
        <v>0</v>
      </c>
    </row>
    <row r="50" spans="1:18" ht="24" customHeight="1" x14ac:dyDescent="0.15">
      <c r="A50" s="154" t="s">
        <v>239</v>
      </c>
      <c r="B50" s="154" t="s">
        <v>199</v>
      </c>
      <c r="C50" s="154" t="s">
        <v>244</v>
      </c>
      <c r="D50" s="154" t="s">
        <v>241</v>
      </c>
      <c r="E50" s="154" t="s">
        <v>164</v>
      </c>
      <c r="F50" s="154" t="s">
        <v>242</v>
      </c>
      <c r="G50" s="154" t="s">
        <v>179</v>
      </c>
      <c r="H50" s="155">
        <v>38000000</v>
      </c>
      <c r="I50" s="155">
        <v>38000000</v>
      </c>
      <c r="J50" s="155">
        <v>38000000</v>
      </c>
      <c r="K50" s="155">
        <v>0</v>
      </c>
      <c r="L50" s="155">
        <v>0</v>
      </c>
      <c r="M50" s="155">
        <v>0</v>
      </c>
      <c r="N50" s="155">
        <v>0</v>
      </c>
      <c r="O50" s="155">
        <v>0</v>
      </c>
      <c r="P50" s="155">
        <v>0</v>
      </c>
      <c r="Q50" s="155">
        <v>0</v>
      </c>
      <c r="R50" s="155">
        <v>0</v>
      </c>
    </row>
    <row r="51" spans="1:18" ht="24" customHeight="1" x14ac:dyDescent="0.15">
      <c r="A51" s="154" t="s">
        <v>239</v>
      </c>
      <c r="B51" s="154" t="s">
        <v>182</v>
      </c>
      <c r="C51" s="154" t="s">
        <v>245</v>
      </c>
      <c r="D51" s="154" t="s">
        <v>241</v>
      </c>
      <c r="E51" s="154" t="s">
        <v>164</v>
      </c>
      <c r="F51" s="154" t="s">
        <v>242</v>
      </c>
      <c r="G51" s="154" t="s">
        <v>179</v>
      </c>
      <c r="H51" s="155">
        <v>10000000</v>
      </c>
      <c r="I51" s="155">
        <v>8000000</v>
      </c>
      <c r="J51" s="155">
        <v>8000000</v>
      </c>
      <c r="K51" s="155">
        <v>0</v>
      </c>
      <c r="L51" s="155">
        <v>0</v>
      </c>
      <c r="M51" s="155">
        <v>0</v>
      </c>
      <c r="N51" s="155">
        <v>0</v>
      </c>
      <c r="O51" s="155">
        <v>0</v>
      </c>
      <c r="P51" s="155">
        <v>2000000</v>
      </c>
      <c r="Q51" s="155">
        <v>0</v>
      </c>
      <c r="R51" s="155">
        <v>0</v>
      </c>
    </row>
    <row r="52" spans="1:18" ht="24" customHeight="1" x14ac:dyDescent="0.15">
      <c r="A52" s="154" t="s">
        <v>239</v>
      </c>
      <c r="B52" s="154" t="s">
        <v>163</v>
      </c>
      <c r="C52" s="154" t="s">
        <v>246</v>
      </c>
      <c r="D52" s="154" t="s">
        <v>241</v>
      </c>
      <c r="E52" s="154" t="s">
        <v>164</v>
      </c>
      <c r="F52" s="154" t="s">
        <v>242</v>
      </c>
      <c r="G52" s="154" t="s">
        <v>179</v>
      </c>
      <c r="H52" s="155">
        <v>23800000</v>
      </c>
      <c r="I52" s="155">
        <v>12000000</v>
      </c>
      <c r="J52" s="155">
        <v>12000000</v>
      </c>
      <c r="K52" s="155">
        <v>0</v>
      </c>
      <c r="L52" s="155">
        <v>0</v>
      </c>
      <c r="M52" s="155">
        <v>0</v>
      </c>
      <c r="N52" s="155">
        <v>0</v>
      </c>
      <c r="O52" s="155">
        <v>0</v>
      </c>
      <c r="P52" s="155">
        <v>0</v>
      </c>
      <c r="Q52" s="155">
        <v>11800000</v>
      </c>
      <c r="R52" s="155">
        <v>0</v>
      </c>
    </row>
  </sheetData>
  <sheetProtection sheet="1" objects="1" scenarios="1" formatCells="0" formatColumns="0" formatRows="0"/>
  <mergeCells count="22">
    <mergeCell ref="N5:N6"/>
    <mergeCell ref="I5:I6"/>
    <mergeCell ref="I4:N4"/>
    <mergeCell ref="O4:O6"/>
    <mergeCell ref="A2:R2"/>
    <mergeCell ref="G4:G6"/>
    <mergeCell ref="A4:C4"/>
    <mergeCell ref="A5:A6"/>
    <mergeCell ref="B5:B6"/>
    <mergeCell ref="C5:C6"/>
    <mergeCell ref="P4:P6"/>
    <mergeCell ref="Q4:Q6"/>
    <mergeCell ref="R4:R6"/>
    <mergeCell ref="J5:J6"/>
    <mergeCell ref="K5:K6"/>
    <mergeCell ref="L5:L6"/>
    <mergeCell ref="M5:M6"/>
    <mergeCell ref="D4:F4"/>
    <mergeCell ref="D5:D6"/>
    <mergeCell ref="E5:E6"/>
    <mergeCell ref="F5:F6"/>
    <mergeCell ref="H4:H6"/>
  </mergeCells>
  <phoneticPr fontId="2" type="noConversion"/>
  <pageMargins left="0.75" right="0.75" top="1" bottom="1" header="0.5" footer="0.5"/>
  <pageSetup paperSize="9" scale="73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topLeftCell="A7" workbookViewId="0">
      <selection activeCell="A30" sqref="A30"/>
    </sheetView>
  </sheetViews>
  <sheetFormatPr defaultRowHeight="14.25" x14ac:dyDescent="0.15"/>
  <cols>
    <col min="1" max="1" width="46.875" customWidth="1"/>
    <col min="2" max="2" width="46.625" customWidth="1"/>
    <col min="3" max="3" width="27" customWidth="1"/>
  </cols>
  <sheetData>
    <row r="1" spans="1:3" ht="21" customHeight="1" x14ac:dyDescent="0.15">
      <c r="A1" s="108"/>
      <c r="B1" s="111"/>
    </row>
    <row r="2" spans="1:3" s="113" customFormat="1" ht="51" customHeight="1" x14ac:dyDescent="0.15">
      <c r="A2" s="245" t="s">
        <v>147</v>
      </c>
      <c r="B2" s="245"/>
      <c r="C2" s="112"/>
    </row>
    <row r="3" spans="1:3" ht="27" customHeight="1" x14ac:dyDescent="0.15">
      <c r="A3" s="156" t="s">
        <v>248</v>
      </c>
      <c r="B3" s="111" t="s">
        <v>108</v>
      </c>
    </row>
    <row r="4" spans="1:3" s="116" customFormat="1" ht="30" customHeight="1" x14ac:dyDescent="0.15">
      <c r="A4" s="114" t="s">
        <v>109</v>
      </c>
      <c r="B4" s="115" t="s">
        <v>146</v>
      </c>
      <c r="C4"/>
    </row>
    <row r="5" spans="1:3" s="119" customFormat="1" ht="30" customHeight="1" x14ac:dyDescent="0.15">
      <c r="A5" s="117" t="s">
        <v>110</v>
      </c>
      <c r="B5" s="157">
        <v>112000</v>
      </c>
      <c r="C5" s="118"/>
    </row>
    <row r="6" spans="1:3" s="119" customFormat="1" ht="30" customHeight="1" x14ac:dyDescent="0.15">
      <c r="A6" s="120" t="s">
        <v>111</v>
      </c>
      <c r="B6" s="157">
        <v>0</v>
      </c>
      <c r="C6" s="118"/>
    </row>
    <row r="7" spans="1:3" s="119" customFormat="1" ht="30" customHeight="1" x14ac:dyDescent="0.15">
      <c r="A7" s="120" t="s">
        <v>112</v>
      </c>
      <c r="B7" s="157">
        <v>0</v>
      </c>
      <c r="C7" s="118"/>
    </row>
    <row r="8" spans="1:3" s="119" customFormat="1" ht="30" customHeight="1" x14ac:dyDescent="0.15">
      <c r="A8" s="120" t="s">
        <v>113</v>
      </c>
      <c r="B8" s="157">
        <v>112000</v>
      </c>
      <c r="C8" s="118"/>
    </row>
    <row r="9" spans="1:3" s="119" customFormat="1" ht="30" customHeight="1" x14ac:dyDescent="0.15">
      <c r="A9" s="120" t="s">
        <v>114</v>
      </c>
      <c r="B9" s="157">
        <v>112000</v>
      </c>
      <c r="C9" s="118"/>
    </row>
    <row r="10" spans="1:3" s="119" customFormat="1" ht="30" customHeight="1" x14ac:dyDescent="0.15">
      <c r="A10" s="120" t="s">
        <v>115</v>
      </c>
      <c r="B10" s="157">
        <v>0</v>
      </c>
      <c r="C10" s="118"/>
    </row>
    <row r="11" spans="1:3" s="116" customFormat="1" ht="30" customHeight="1" x14ac:dyDescent="0.15">
      <c r="A11" s="121"/>
      <c r="B11" s="121"/>
      <c r="C11"/>
    </row>
    <row r="12" spans="1:3" s="116" customFormat="1" ht="71.25" customHeight="1" x14ac:dyDescent="0.15">
      <c r="A12" s="250" t="s">
        <v>116</v>
      </c>
      <c r="B12" s="250"/>
      <c r="C12"/>
    </row>
    <row r="13" spans="1:3" s="116" customFormat="1" x14ac:dyDescent="0.15">
      <c r="A13"/>
      <c r="B13"/>
      <c r="C13"/>
    </row>
    <row r="14" spans="1:3" s="116" customFormat="1" x14ac:dyDescent="0.15">
      <c r="A14"/>
      <c r="B14"/>
      <c r="C14"/>
    </row>
    <row r="15" spans="1:3" s="116" customFormat="1" x14ac:dyDescent="0.15">
      <c r="A15"/>
      <c r="B15"/>
      <c r="C15"/>
    </row>
    <row r="16" spans="1:3" s="116" customFormat="1" x14ac:dyDescent="0.15">
      <c r="A16"/>
      <c r="B16"/>
      <c r="C16"/>
    </row>
    <row r="17" s="116" customFormat="1" x14ac:dyDescent="0.15"/>
    <row r="18" s="116" customFormat="1" x14ac:dyDescent="0.15"/>
    <row r="19" s="116" customFormat="1" x14ac:dyDescent="0.15"/>
    <row r="20" s="116" customFormat="1" x14ac:dyDescent="0.15"/>
    <row r="21" s="116" customFormat="1" x14ac:dyDescent="0.15"/>
    <row r="22" s="116" customFormat="1" x14ac:dyDescent="0.15"/>
    <row r="23" s="116" customFormat="1" x14ac:dyDescent="0.15"/>
    <row r="24" s="116" customFormat="1" x14ac:dyDescent="0.15"/>
    <row r="25" s="116" customFormat="1" x14ac:dyDescent="0.15"/>
    <row r="26" s="116" customFormat="1" x14ac:dyDescent="0.15"/>
    <row r="27" s="116" customFormat="1" x14ac:dyDescent="0.15"/>
    <row r="28" s="116" customFormat="1" x14ac:dyDescent="0.15"/>
    <row r="29" s="116" customFormat="1" x14ac:dyDescent="0.15"/>
    <row r="30" s="116" customFormat="1" x14ac:dyDescent="0.15"/>
    <row r="31" s="116" customFormat="1" x14ac:dyDescent="0.15"/>
    <row r="32" s="116" customFormat="1" x14ac:dyDescent="0.15"/>
    <row r="33" s="116" customFormat="1" x14ac:dyDescent="0.15"/>
    <row r="34" s="116" customFormat="1" x14ac:dyDescent="0.15"/>
    <row r="35" s="116" customFormat="1" x14ac:dyDescent="0.15"/>
  </sheetData>
  <sheetProtection sheet="1" objects="1" scenarios="1" formatCells="0" formatColumns="0" formatRows="0"/>
  <mergeCells count="2">
    <mergeCell ref="A2:B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showZeros="0" tabSelected="1" workbookViewId="0">
      <selection activeCell="H12" sqref="H12"/>
    </sheetView>
  </sheetViews>
  <sheetFormatPr defaultColWidth="6.875" defaultRowHeight="14.25" x14ac:dyDescent="0.15"/>
  <cols>
    <col min="1" max="1" width="3.75" style="99" customWidth="1"/>
    <col min="2" max="2" width="4.25" style="99" customWidth="1"/>
    <col min="3" max="3" width="4.125" style="99" customWidth="1"/>
    <col min="4" max="4" width="8.5" style="99" customWidth="1"/>
    <col min="5" max="5" width="15.125" style="99" customWidth="1"/>
    <col min="6" max="6" width="8.5" style="99" customWidth="1"/>
    <col min="7" max="7" width="9.875" style="99" customWidth="1"/>
    <col min="8" max="9" width="12.25" style="99" customWidth="1"/>
    <col min="10" max="10" width="10.625" style="99" customWidth="1"/>
    <col min="11" max="11" width="8.5" style="99" customWidth="1"/>
    <col min="12" max="12" width="9.875" style="99" customWidth="1"/>
    <col min="13" max="13" width="12" style="99" customWidth="1"/>
    <col min="14" max="215" width="6.875" style="99" customWidth="1"/>
    <col min="216" max="16384" width="6.875" style="99"/>
  </cols>
  <sheetData>
    <row r="1" spans="1:13" ht="14.25" customHeight="1" x14ac:dyDescent="0.15">
      <c r="A1" s="159"/>
      <c r="B1" s="159"/>
      <c r="C1" s="160"/>
      <c r="D1" s="161"/>
      <c r="E1" s="162"/>
      <c r="F1" s="163"/>
      <c r="G1" s="163"/>
      <c r="H1" s="158"/>
      <c r="I1" s="158"/>
      <c r="J1" s="158"/>
      <c r="K1" s="158"/>
      <c r="L1" s="251"/>
      <c r="M1" s="251"/>
    </row>
    <row r="2" spans="1:13" ht="25.5" customHeight="1" x14ac:dyDescent="0.15">
      <c r="A2" s="228" t="s">
        <v>249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20.25" customHeight="1" x14ac:dyDescent="0.15">
      <c r="A3" s="239" t="s">
        <v>148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52" t="s">
        <v>50</v>
      </c>
      <c r="M3" s="252"/>
    </row>
    <row r="4" spans="1:13" ht="15" customHeight="1" x14ac:dyDescent="0.15">
      <c r="A4" s="165" t="s">
        <v>77</v>
      </c>
      <c r="B4" s="165"/>
      <c r="C4" s="165"/>
      <c r="D4" s="236" t="s">
        <v>44</v>
      </c>
      <c r="E4" s="231" t="s">
        <v>45</v>
      </c>
      <c r="F4" s="231" t="s">
        <v>78</v>
      </c>
      <c r="G4" s="167" t="s">
        <v>79</v>
      </c>
      <c r="H4" s="167"/>
      <c r="I4" s="167"/>
      <c r="J4" s="167"/>
      <c r="K4" s="229" t="s">
        <v>52</v>
      </c>
      <c r="L4" s="229"/>
      <c r="M4" s="230"/>
    </row>
    <row r="5" spans="1:13" ht="409.6" hidden="1" customHeight="1" x14ac:dyDescent="0.15">
      <c r="A5" s="165"/>
      <c r="B5" s="165"/>
      <c r="C5" s="165"/>
      <c r="D5" s="236"/>
      <c r="E5" s="231"/>
      <c r="F5" s="231"/>
      <c r="G5" s="231" t="s">
        <v>9</v>
      </c>
      <c r="H5" s="166" t="s">
        <v>53</v>
      </c>
      <c r="I5" s="168" t="s">
        <v>80</v>
      </c>
      <c r="J5" s="168" t="s">
        <v>81</v>
      </c>
      <c r="K5" s="235" t="s">
        <v>9</v>
      </c>
      <c r="L5" s="231" t="s">
        <v>250</v>
      </c>
      <c r="M5" s="231" t="s">
        <v>251</v>
      </c>
    </row>
    <row r="6" spans="1:13" ht="18.75" customHeight="1" x14ac:dyDescent="0.15">
      <c r="A6" s="237" t="s">
        <v>46</v>
      </c>
      <c r="B6" s="238" t="s">
        <v>47</v>
      </c>
      <c r="C6" s="238" t="s">
        <v>48</v>
      </c>
      <c r="D6" s="231"/>
      <c r="E6" s="231"/>
      <c r="F6" s="231"/>
      <c r="G6" s="231"/>
      <c r="H6" s="232" t="s">
        <v>53</v>
      </c>
      <c r="I6" s="232" t="s">
        <v>80</v>
      </c>
      <c r="J6" s="231" t="s">
        <v>81</v>
      </c>
      <c r="K6" s="233"/>
      <c r="L6" s="231" t="s">
        <v>9</v>
      </c>
      <c r="M6" s="231" t="s">
        <v>9</v>
      </c>
    </row>
    <row r="7" spans="1:13" ht="21" customHeight="1" x14ac:dyDescent="0.15">
      <c r="A7" s="237"/>
      <c r="B7" s="238"/>
      <c r="C7" s="238"/>
      <c r="D7" s="231"/>
      <c r="E7" s="231"/>
      <c r="F7" s="231"/>
      <c r="G7" s="231"/>
      <c r="H7" s="232"/>
      <c r="I7" s="232"/>
      <c r="J7" s="231"/>
      <c r="K7" s="234"/>
      <c r="L7" s="231"/>
      <c r="M7" s="231"/>
    </row>
    <row r="8" spans="1:13" ht="21" customHeight="1" x14ac:dyDescent="0.15">
      <c r="A8" s="170" t="s">
        <v>49</v>
      </c>
      <c r="B8" s="171" t="s">
        <v>49</v>
      </c>
      <c r="C8" s="171" t="s">
        <v>49</v>
      </c>
      <c r="D8" s="172" t="s">
        <v>49</v>
      </c>
      <c r="E8" s="169" t="s">
        <v>49</v>
      </c>
      <c r="F8" s="169">
        <v>1</v>
      </c>
      <c r="G8" s="169">
        <v>2</v>
      </c>
      <c r="H8" s="169">
        <v>3</v>
      </c>
      <c r="I8" s="169">
        <v>4</v>
      </c>
      <c r="J8" s="169">
        <v>5</v>
      </c>
      <c r="K8" s="169">
        <v>6</v>
      </c>
      <c r="L8" s="169">
        <v>7</v>
      </c>
      <c r="M8" s="169">
        <v>8</v>
      </c>
    </row>
    <row r="9" spans="1:13" s="153" customFormat="1" ht="21.75" customHeight="1" x14ac:dyDescent="0.15">
      <c r="A9" s="150"/>
      <c r="B9" s="150"/>
      <c r="C9" s="150"/>
      <c r="D9" s="150"/>
      <c r="E9" s="150"/>
      <c r="F9" s="151"/>
      <c r="G9" s="151"/>
      <c r="H9" s="151"/>
      <c r="I9" s="151"/>
      <c r="J9" s="151"/>
      <c r="K9" s="151"/>
      <c r="L9" s="152"/>
      <c r="M9" s="152"/>
    </row>
    <row r="10" spans="1:13" ht="24.95" customHeight="1" x14ac:dyDescent="0.1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</row>
    <row r="11" spans="1:13" ht="24.95" customHeight="1" x14ac:dyDescent="0.1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</row>
    <row r="12" spans="1:13" ht="24.95" customHeight="1" x14ac:dyDescent="0.1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</row>
    <row r="13" spans="1:13" ht="24.95" customHeight="1" x14ac:dyDescent="0.15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</row>
    <row r="14" spans="1:13" ht="24.95" customHeight="1" x14ac:dyDescent="0.1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1:13" ht="24.95" customHeight="1" x14ac:dyDescent="0.15">
      <c r="A15" s="158"/>
      <c r="B15" s="158"/>
      <c r="C15" s="158"/>
      <c r="D15" s="158"/>
      <c r="E15" s="158"/>
      <c r="F15" s="158"/>
      <c r="G15" s="158"/>
      <c r="H15" s="158"/>
      <c r="I15" s="158"/>
      <c r="J15" s="164"/>
      <c r="K15" s="158"/>
      <c r="L15" s="158"/>
      <c r="M15" s="158"/>
    </row>
    <row r="16" spans="1:13" ht="24.95" customHeight="1" x14ac:dyDescent="0.15">
      <c r="A16" s="158"/>
      <c r="B16" s="158"/>
      <c r="C16" s="158"/>
      <c r="D16" s="158"/>
      <c r="E16" s="158"/>
      <c r="F16" s="158"/>
      <c r="G16" s="158"/>
      <c r="H16" s="158"/>
      <c r="I16" s="158"/>
      <c r="J16" s="164"/>
      <c r="K16" s="158"/>
      <c r="L16" s="158"/>
      <c r="M16" s="158"/>
    </row>
    <row r="17" spans="1:13" ht="24.9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24.9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24.9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24.9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</sheetData>
  <sheetProtection sheet="1" objects="1" scenarios="1" formatCells="0" formatColumns="0" formatRows="0"/>
  <mergeCells count="18">
    <mergeCell ref="L1:M1"/>
    <mergeCell ref="L3:M3"/>
    <mergeCell ref="D4:D7"/>
    <mergeCell ref="E4:E7"/>
    <mergeCell ref="F4:F7"/>
    <mergeCell ref="K4:M4"/>
    <mergeCell ref="G5:G7"/>
    <mergeCell ref="I6:I7"/>
    <mergeCell ref="L5:L7"/>
    <mergeCell ref="M5:M7"/>
    <mergeCell ref="J6:J7"/>
    <mergeCell ref="K5:K7"/>
    <mergeCell ref="A6:A7"/>
    <mergeCell ref="B6:B7"/>
    <mergeCell ref="C6:C7"/>
    <mergeCell ref="H6:H7"/>
    <mergeCell ref="A2:M2"/>
    <mergeCell ref="A3:K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10</vt:i4>
      </vt:variant>
    </vt:vector>
  </HeadingPairs>
  <TitlesOfParts>
    <vt:vector size="19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7支出预算经济分类汇总表</vt:lpstr>
      <vt:lpstr>8一般公共预算“三公”经费支出情况表</vt:lpstr>
      <vt:lpstr>9政府性基金支出情况表</vt:lpstr>
      <vt:lpstr>'2部门收入总体情况表'!Print_Area</vt:lpstr>
      <vt:lpstr>'7支出预算经济分类汇总表'!Print_Area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'7支出预算经济分类汇总表'!Print_Titles</vt:lpstr>
      <vt:lpstr>'9政府性基金支出情况表'!Print_Titles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mh</cp:lastModifiedBy>
  <cp:lastPrinted>2020-06-10T01:04:17Z</cp:lastPrinted>
  <dcterms:created xsi:type="dcterms:W3CDTF">2019-03-28T02:08:26Z</dcterms:created>
  <dcterms:modified xsi:type="dcterms:W3CDTF">2020-06-10T01:19:30Z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657018</vt:i4>
  </property>
</Properties>
</file>