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95" windowHeight="12540"/>
  </bookViews>
  <sheets>
    <sheet name="采集分组" sheetId="7" r:id="rId1"/>
    <sheet name="Sheet1" sheetId="8" r:id="rId2"/>
  </sheets>
  <calcPr calcId="144525"/>
</workbook>
</file>

<file path=xl/sharedStrings.xml><?xml version="1.0" encoding="utf-8"?>
<sst xmlns="http://schemas.openxmlformats.org/spreadsheetml/2006/main" count="79" uniqueCount="48">
  <si>
    <t>黄淮学院2024届预计毕业生信息采集时间安排表</t>
  </si>
  <si>
    <t>序号</t>
  </si>
  <si>
    <t>学院名称</t>
  </si>
  <si>
    <t>采集人数</t>
  </si>
  <si>
    <t>采集时间</t>
  </si>
  <si>
    <t>采集地点</t>
  </si>
  <si>
    <t>备注</t>
  </si>
  <si>
    <t>医学院</t>
  </si>
  <si>
    <t>6月18日上午8:00-12:30</t>
  </si>
  <si>
    <t>医学院校区</t>
  </si>
  <si>
    <t>文化传媒学院</t>
  </si>
  <si>
    <t>6月18日上午8:00-10:40</t>
  </si>
  <si>
    <t xml:space="preserve">图书馆西侧会议室 （第一组） </t>
  </si>
  <si>
    <t>艺术设计学院</t>
  </si>
  <si>
    <t>6月18日上午10:40-12:30</t>
  </si>
  <si>
    <t>音乐学院</t>
  </si>
  <si>
    <t>6月18日下午14:00-15:00</t>
  </si>
  <si>
    <t>数学与统计学院</t>
  </si>
  <si>
    <t>6月18日下午15:10-18:00</t>
  </si>
  <si>
    <t>经济与管理学院</t>
  </si>
  <si>
    <t>6月18日上午8:00-10:30</t>
  </si>
  <si>
    <t xml:space="preserve">图书馆西侧会议室 （第二组） </t>
  </si>
  <si>
    <t>体育学院</t>
  </si>
  <si>
    <t>外国语学院</t>
  </si>
  <si>
    <t>6月18日下午14:00-15:20</t>
  </si>
  <si>
    <t>马克思主义学院</t>
  </si>
  <si>
    <t>6月18日下午15:30-16:50</t>
  </si>
  <si>
    <t>建筑工程学院</t>
  </si>
  <si>
    <t>创业园一楼大厅    (第一组)</t>
  </si>
  <si>
    <t>能源工程学院</t>
  </si>
  <si>
    <t>智能制造学院</t>
  </si>
  <si>
    <t>6月18日下午14:00-16:00</t>
  </si>
  <si>
    <t>动画学院</t>
  </si>
  <si>
    <t>6月18日下午16:10-18:00</t>
  </si>
  <si>
    <t>国际教育学院</t>
  </si>
  <si>
    <t>创业园一楼大厅    (第二组)</t>
  </si>
  <si>
    <t>化学与制药工程学院</t>
  </si>
  <si>
    <t>生物与食品工程学院</t>
  </si>
  <si>
    <t>电子信息学院</t>
  </si>
  <si>
    <t>计算机与人工智能学院</t>
  </si>
  <si>
    <t>6月18日下午16:50-18:00</t>
  </si>
  <si>
    <t>合计</t>
  </si>
  <si>
    <t xml:space="preserve">  </t>
  </si>
  <si>
    <t>2023届毕业生未采集信息汇总表</t>
  </si>
  <si>
    <t>未采集人数</t>
  </si>
  <si>
    <t>在校人数</t>
  </si>
  <si>
    <t>不在校人数</t>
  </si>
  <si>
    <t>南北区合计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</si>
</sst>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等线"/>
      <charset val="134"/>
      <scheme val="minor"/>
    </font>
    <font>
      <b/>
      <sz val="14"/>
      <color indexed="8"/>
      <name val="等线"/>
      <charset val="134"/>
      <scheme val="minor"/>
    </font>
    <font>
      <b/>
      <sz val="12"/>
      <color indexed="8"/>
      <name val="宋体"/>
      <charset val="134"/>
    </font>
    <font>
      <b/>
      <sz val="12"/>
      <color theme="1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b/>
      <sz val="12"/>
      <color indexed="8"/>
      <name val="等线"/>
      <charset val="134"/>
      <scheme val="minor"/>
    </font>
    <font>
      <b/>
      <sz val="11"/>
      <color indexed="8"/>
      <name val="等线"/>
      <charset val="134"/>
      <scheme val="minor"/>
    </font>
    <font>
      <b/>
      <sz val="16"/>
      <color indexed="8"/>
      <name val="等线"/>
      <charset val="134"/>
      <scheme val="minor"/>
    </font>
    <font>
      <sz val="12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3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7" borderId="4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7" applyNumberFormat="0" applyAlignment="0" applyProtection="0">
      <alignment vertical="center"/>
    </xf>
    <xf numFmtId="0" fontId="25" fillId="11" borderId="3" applyNumberFormat="0" applyAlignment="0" applyProtection="0">
      <alignment vertical="center"/>
    </xf>
    <xf numFmtId="0" fontId="26" fillId="12" borderId="8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23</xdr:row>
      <xdr:rowOff>85725</xdr:rowOff>
    </xdr:from>
    <xdr:to>
      <xdr:col>2</xdr:col>
      <xdr:colOff>181610</xdr:colOff>
      <xdr:row>37</xdr:row>
      <xdr:rowOff>85725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7361555"/>
          <a:ext cx="2609850" cy="2533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504825</xdr:colOff>
      <xdr:row>24</xdr:row>
      <xdr:rowOff>19050</xdr:rowOff>
    </xdr:from>
    <xdr:to>
      <xdr:col>6</xdr:col>
      <xdr:colOff>0</xdr:colOff>
      <xdr:row>36</xdr:row>
      <xdr:rowOff>28575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33700" y="7475855"/>
          <a:ext cx="2800350" cy="21812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zoomScale="90" zoomScaleNormal="90" workbookViewId="0">
      <selection activeCell="K21" sqref="K21"/>
    </sheetView>
  </sheetViews>
  <sheetFormatPr defaultColWidth="9" defaultRowHeight="14.25" outlineLevelCol="6"/>
  <cols>
    <col min="1" max="1" width="7" customWidth="1"/>
    <col min="2" max="2" width="22.5" customWidth="1"/>
    <col min="3" max="3" width="9.85833333333333" customWidth="1"/>
    <col min="4" max="4" width="25.4166666666667" customWidth="1"/>
    <col min="5" max="5" width="19.0333333333333" customWidth="1"/>
    <col min="6" max="6" width="10.275" style="13" customWidth="1"/>
    <col min="7" max="7" width="8.375" customWidth="1"/>
  </cols>
  <sheetData>
    <row r="1" ht="37" customHeight="1" spans="1:7">
      <c r="A1" s="14" t="s">
        <v>0</v>
      </c>
      <c r="B1" s="14"/>
      <c r="C1" s="14"/>
      <c r="D1" s="14"/>
      <c r="E1" s="14"/>
      <c r="F1" s="14"/>
      <c r="G1" s="14"/>
    </row>
    <row r="2" s="12" customFormat="1" ht="34" customHeight="1" spans="1:6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24.95" customHeight="1" spans="1:6">
      <c r="A3" s="9">
        <v>1</v>
      </c>
      <c r="B3" s="6" t="s">
        <v>7</v>
      </c>
      <c r="C3" s="6">
        <v>687</v>
      </c>
      <c r="D3" s="6" t="s">
        <v>8</v>
      </c>
      <c r="E3" s="7" t="s">
        <v>9</v>
      </c>
      <c r="F3" s="9"/>
    </row>
    <row r="4" ht="24.95" customHeight="1" spans="1:6">
      <c r="A4" s="5">
        <v>1</v>
      </c>
      <c r="B4" s="6" t="s">
        <v>10</v>
      </c>
      <c r="C4" s="6">
        <v>460</v>
      </c>
      <c r="D4" s="6" t="s">
        <v>11</v>
      </c>
      <c r="E4" s="7" t="s">
        <v>12</v>
      </c>
      <c r="F4" s="7"/>
    </row>
    <row r="5" ht="24.95" customHeight="1" spans="1:6">
      <c r="A5" s="5">
        <v>2</v>
      </c>
      <c r="B5" s="7" t="s">
        <v>13</v>
      </c>
      <c r="C5" s="6">
        <v>233</v>
      </c>
      <c r="D5" s="6" t="s">
        <v>14</v>
      </c>
      <c r="E5" s="7"/>
      <c r="F5" s="7"/>
    </row>
    <row r="6" ht="24.95" customHeight="1" spans="1:6">
      <c r="A6" s="5">
        <v>3</v>
      </c>
      <c r="B6" s="7" t="s">
        <v>15</v>
      </c>
      <c r="C6" s="6">
        <v>181</v>
      </c>
      <c r="D6" s="6" t="s">
        <v>16</v>
      </c>
      <c r="E6" s="7"/>
      <c r="F6" s="7"/>
    </row>
    <row r="7" ht="24.95" customHeight="1" spans="1:6">
      <c r="A7" s="5">
        <v>4</v>
      </c>
      <c r="B7" s="6" t="s">
        <v>17</v>
      </c>
      <c r="C7" s="6">
        <v>320</v>
      </c>
      <c r="D7" s="6" t="s">
        <v>18</v>
      </c>
      <c r="E7" s="7"/>
      <c r="F7" s="7"/>
    </row>
    <row r="8" ht="24.95" customHeight="1" spans="1:6">
      <c r="A8" s="5">
        <v>7</v>
      </c>
      <c r="B8" s="6" t="s">
        <v>19</v>
      </c>
      <c r="C8" s="6">
        <v>430</v>
      </c>
      <c r="D8" s="6" t="s">
        <v>20</v>
      </c>
      <c r="E8" s="7" t="s">
        <v>21</v>
      </c>
      <c r="F8" s="7"/>
    </row>
    <row r="9" ht="24.95" customHeight="1" spans="1:6">
      <c r="A9" s="5">
        <v>6</v>
      </c>
      <c r="B9" s="6" t="s">
        <v>22</v>
      </c>
      <c r="C9" s="6">
        <v>171</v>
      </c>
      <c r="D9" s="6" t="s">
        <v>14</v>
      </c>
      <c r="E9" s="7"/>
      <c r="F9" s="7"/>
    </row>
    <row r="10" ht="24.95" customHeight="1" spans="1:6">
      <c r="A10" s="5">
        <v>5</v>
      </c>
      <c r="B10" s="6" t="s">
        <v>23</v>
      </c>
      <c r="C10" s="6">
        <v>247</v>
      </c>
      <c r="D10" s="6" t="s">
        <v>24</v>
      </c>
      <c r="E10" s="7"/>
      <c r="F10" s="7"/>
    </row>
    <row r="11" ht="24.95" customHeight="1" spans="1:6">
      <c r="A11" s="5">
        <v>8</v>
      </c>
      <c r="B11" s="6" t="s">
        <v>25</v>
      </c>
      <c r="C11" s="6">
        <v>101</v>
      </c>
      <c r="D11" s="6" t="s">
        <v>26</v>
      </c>
      <c r="E11" s="7"/>
      <c r="F11" s="7"/>
    </row>
    <row r="12" ht="24.95" customHeight="1" spans="1:6">
      <c r="A12" s="5">
        <v>4</v>
      </c>
      <c r="B12" s="6" t="s">
        <v>27</v>
      </c>
      <c r="C12" s="6">
        <v>430</v>
      </c>
      <c r="D12" s="6" t="s">
        <v>11</v>
      </c>
      <c r="E12" s="7" t="s">
        <v>28</v>
      </c>
      <c r="F12" s="9"/>
    </row>
    <row r="13" ht="24.95" customHeight="1" spans="1:6">
      <c r="A13" s="5">
        <v>1</v>
      </c>
      <c r="B13" s="6" t="s">
        <v>29</v>
      </c>
      <c r="C13" s="6">
        <v>202</v>
      </c>
      <c r="D13" s="6" t="s">
        <v>14</v>
      </c>
      <c r="E13" s="7"/>
      <c r="F13" s="9"/>
    </row>
    <row r="14" ht="24.95" customHeight="1" spans="1:6">
      <c r="A14" s="5">
        <v>2</v>
      </c>
      <c r="B14" s="6" t="s">
        <v>30</v>
      </c>
      <c r="C14" s="6">
        <v>347</v>
      </c>
      <c r="D14" s="6" t="s">
        <v>31</v>
      </c>
      <c r="E14" s="7"/>
      <c r="F14" s="9"/>
    </row>
    <row r="15" ht="24.95" customHeight="1" spans="1:6">
      <c r="A15" s="5">
        <v>3</v>
      </c>
      <c r="B15" s="6" t="s">
        <v>32</v>
      </c>
      <c r="C15" s="6">
        <v>226</v>
      </c>
      <c r="D15" s="6" t="s">
        <v>33</v>
      </c>
      <c r="E15" s="7"/>
      <c r="F15" s="9"/>
    </row>
    <row r="16" ht="24.95" customHeight="1" spans="1:6">
      <c r="A16" s="5">
        <v>6</v>
      </c>
      <c r="B16" s="6" t="s">
        <v>34</v>
      </c>
      <c r="C16" s="6">
        <v>479</v>
      </c>
      <c r="D16" s="6" t="s">
        <v>20</v>
      </c>
      <c r="E16" s="7" t="s">
        <v>35</v>
      </c>
      <c r="F16" s="9"/>
    </row>
    <row r="17" ht="24.95" customHeight="1" spans="1:6">
      <c r="A17" s="5">
        <v>5</v>
      </c>
      <c r="B17" s="6" t="s">
        <v>36</v>
      </c>
      <c r="C17" s="6">
        <v>251</v>
      </c>
      <c r="D17" s="6" t="s">
        <v>14</v>
      </c>
      <c r="E17" s="7"/>
      <c r="F17" s="9"/>
    </row>
    <row r="18" ht="24.95" customHeight="1" spans="1:6">
      <c r="A18" s="5">
        <v>7</v>
      </c>
      <c r="B18" s="6" t="s">
        <v>37</v>
      </c>
      <c r="C18" s="6">
        <v>242</v>
      </c>
      <c r="D18" s="6" t="s">
        <v>24</v>
      </c>
      <c r="E18" s="7"/>
      <c r="F18" s="9"/>
    </row>
    <row r="19" ht="24.95" customHeight="1" spans="1:6">
      <c r="A19" s="5">
        <v>8</v>
      </c>
      <c r="B19" s="6" t="s">
        <v>38</v>
      </c>
      <c r="C19" s="6">
        <v>179</v>
      </c>
      <c r="D19" s="6" t="s">
        <v>26</v>
      </c>
      <c r="E19" s="7"/>
      <c r="F19" s="9"/>
    </row>
    <row r="20" ht="24.95" customHeight="1" spans="1:7">
      <c r="A20" s="5">
        <v>9</v>
      </c>
      <c r="B20" s="6" t="s">
        <v>39</v>
      </c>
      <c r="C20" s="6">
        <v>328</v>
      </c>
      <c r="D20" s="6" t="s">
        <v>40</v>
      </c>
      <c r="E20" s="7"/>
      <c r="F20" s="9"/>
      <c r="G20" s="15"/>
    </row>
    <row r="21" ht="24.95" customHeight="1" spans="1:7">
      <c r="A21" s="10" t="s">
        <v>41</v>
      </c>
      <c r="B21" s="10"/>
      <c r="C21" s="10">
        <f>SUM(C3:C20)</f>
        <v>5514</v>
      </c>
      <c r="D21" s="10"/>
      <c r="E21" s="16"/>
      <c r="F21" s="17" t="s">
        <v>42</v>
      </c>
      <c r="G21" s="18"/>
    </row>
  </sheetData>
  <mergeCells count="6">
    <mergeCell ref="A1:G1"/>
    <mergeCell ref="A21:B21"/>
    <mergeCell ref="E4:E7"/>
    <mergeCell ref="E8:E11"/>
    <mergeCell ref="E12:E15"/>
    <mergeCell ref="E16:E2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topLeftCell="A13" workbookViewId="0">
      <selection activeCell="M33" sqref="M33"/>
    </sheetView>
  </sheetViews>
  <sheetFormatPr defaultColWidth="9" defaultRowHeight="14.25" outlineLevelCol="5"/>
  <cols>
    <col min="1" max="1" width="6.375" customWidth="1"/>
    <col min="2" max="2" width="25.5" customWidth="1"/>
    <col min="3" max="3" width="12.125" customWidth="1"/>
    <col min="4" max="4" width="12" customWidth="1"/>
    <col min="5" max="5" width="11.875" customWidth="1"/>
    <col min="6" max="6" width="7.375" customWidth="1"/>
  </cols>
  <sheetData>
    <row r="1" ht="27" customHeight="1" spans="1:6">
      <c r="A1" s="1" t="s">
        <v>43</v>
      </c>
      <c r="B1" s="1"/>
      <c r="C1" s="1"/>
      <c r="D1" s="1"/>
      <c r="E1" s="1"/>
      <c r="F1" s="1"/>
    </row>
    <row r="2" ht="24.95" customHeight="1" spans="1:6">
      <c r="A2" s="2" t="s">
        <v>1</v>
      </c>
      <c r="B2" s="3" t="s">
        <v>2</v>
      </c>
      <c r="C2" s="3" t="s">
        <v>44</v>
      </c>
      <c r="D2" s="3" t="s">
        <v>45</v>
      </c>
      <c r="E2" s="3" t="s">
        <v>46</v>
      </c>
      <c r="F2" s="4" t="s">
        <v>6</v>
      </c>
    </row>
    <row r="3" ht="24.95" customHeight="1" spans="1:6">
      <c r="A3" s="5">
        <v>1</v>
      </c>
      <c r="B3" s="6" t="s">
        <v>10</v>
      </c>
      <c r="C3" s="6">
        <v>108</v>
      </c>
      <c r="D3" s="6">
        <v>10</v>
      </c>
      <c r="E3" s="6">
        <f t="shared" ref="E3:E19" si="0">C3-D3</f>
        <v>98</v>
      </c>
      <c r="F3" s="4"/>
    </row>
    <row r="4" ht="24.95" customHeight="1" spans="1:6">
      <c r="A4" s="5">
        <v>2</v>
      </c>
      <c r="B4" s="7" t="s">
        <v>13</v>
      </c>
      <c r="C4" s="7">
        <v>167</v>
      </c>
      <c r="D4" s="7">
        <v>16</v>
      </c>
      <c r="E4" s="6">
        <f t="shared" si="0"/>
        <v>151</v>
      </c>
      <c r="F4" s="4"/>
    </row>
    <row r="5" ht="24.95" customHeight="1" spans="1:6">
      <c r="A5" s="5">
        <v>3</v>
      </c>
      <c r="B5" s="7" t="s">
        <v>15</v>
      </c>
      <c r="C5" s="7">
        <v>17</v>
      </c>
      <c r="D5" s="7">
        <v>5</v>
      </c>
      <c r="E5" s="6">
        <f t="shared" si="0"/>
        <v>12</v>
      </c>
      <c r="F5" s="4"/>
    </row>
    <row r="6" ht="24.95" customHeight="1" spans="1:6">
      <c r="A6" s="5">
        <v>4</v>
      </c>
      <c r="B6" s="6" t="s">
        <v>17</v>
      </c>
      <c r="C6" s="7">
        <v>3</v>
      </c>
      <c r="D6" s="7">
        <v>2</v>
      </c>
      <c r="E6" s="6">
        <f t="shared" si="0"/>
        <v>1</v>
      </c>
      <c r="F6" s="4"/>
    </row>
    <row r="7" ht="24.95" customHeight="1" spans="1:6">
      <c r="A7" s="5">
        <v>5</v>
      </c>
      <c r="B7" s="6" t="s">
        <v>23</v>
      </c>
      <c r="C7" s="7">
        <v>18</v>
      </c>
      <c r="D7" s="7">
        <v>6</v>
      </c>
      <c r="E7" s="6">
        <f t="shared" si="0"/>
        <v>12</v>
      </c>
      <c r="F7" s="4"/>
    </row>
    <row r="8" ht="24.95" customHeight="1" spans="1:6">
      <c r="A8" s="5">
        <v>6</v>
      </c>
      <c r="B8" s="6" t="s">
        <v>22</v>
      </c>
      <c r="C8" s="7">
        <v>10</v>
      </c>
      <c r="D8" s="7">
        <v>3</v>
      </c>
      <c r="E8" s="6">
        <f t="shared" si="0"/>
        <v>7</v>
      </c>
      <c r="F8" s="4"/>
    </row>
    <row r="9" ht="24.95" customHeight="1" spans="1:6">
      <c r="A9" s="5">
        <v>7</v>
      </c>
      <c r="B9" s="6" t="s">
        <v>19</v>
      </c>
      <c r="C9" s="7">
        <v>17</v>
      </c>
      <c r="D9" s="7">
        <v>5</v>
      </c>
      <c r="E9" s="6">
        <f t="shared" si="0"/>
        <v>12</v>
      </c>
      <c r="F9" s="4"/>
    </row>
    <row r="10" ht="24.95" customHeight="1" spans="1:6">
      <c r="A10" s="5">
        <v>8</v>
      </c>
      <c r="B10" s="6" t="s">
        <v>25</v>
      </c>
      <c r="C10" s="7">
        <v>2</v>
      </c>
      <c r="D10" s="7">
        <v>2</v>
      </c>
      <c r="E10" s="6">
        <f t="shared" si="0"/>
        <v>0</v>
      </c>
      <c r="F10" s="4"/>
    </row>
    <row r="11" ht="24.95" customHeight="1" spans="1:6">
      <c r="A11" s="5">
        <v>9</v>
      </c>
      <c r="B11" s="6" t="s">
        <v>29</v>
      </c>
      <c r="C11" s="6">
        <v>5</v>
      </c>
      <c r="D11" s="6">
        <v>3</v>
      </c>
      <c r="E11" s="6">
        <f t="shared" si="0"/>
        <v>2</v>
      </c>
      <c r="F11" s="4"/>
    </row>
    <row r="12" ht="24.95" customHeight="1" spans="1:6">
      <c r="A12" s="5">
        <v>10</v>
      </c>
      <c r="B12" s="6" t="s">
        <v>30</v>
      </c>
      <c r="C12" s="6">
        <v>13</v>
      </c>
      <c r="D12" s="6">
        <v>4</v>
      </c>
      <c r="E12" s="6">
        <f t="shared" si="0"/>
        <v>9</v>
      </c>
      <c r="F12" s="4"/>
    </row>
    <row r="13" ht="24.95" customHeight="1" spans="1:6">
      <c r="A13" s="5">
        <v>11</v>
      </c>
      <c r="B13" s="6" t="s">
        <v>32</v>
      </c>
      <c r="C13" s="6">
        <v>33</v>
      </c>
      <c r="D13" s="6">
        <v>0</v>
      </c>
      <c r="E13" s="6">
        <f t="shared" si="0"/>
        <v>33</v>
      </c>
      <c r="F13" s="4"/>
    </row>
    <row r="14" ht="24.95" customHeight="1" spans="1:6">
      <c r="A14" s="5">
        <v>12</v>
      </c>
      <c r="B14" s="6" t="s">
        <v>27</v>
      </c>
      <c r="C14" s="6">
        <v>34</v>
      </c>
      <c r="D14" s="6">
        <v>34</v>
      </c>
      <c r="E14" s="6">
        <f t="shared" si="0"/>
        <v>0</v>
      </c>
      <c r="F14" s="4"/>
    </row>
    <row r="15" ht="24.95" customHeight="1" spans="1:6">
      <c r="A15" s="5">
        <v>13</v>
      </c>
      <c r="B15" s="6" t="s">
        <v>36</v>
      </c>
      <c r="C15" s="6">
        <v>1</v>
      </c>
      <c r="D15" s="6">
        <v>1</v>
      </c>
      <c r="E15" s="6">
        <f t="shared" si="0"/>
        <v>0</v>
      </c>
      <c r="F15" s="4"/>
    </row>
    <row r="16" ht="24.95" customHeight="1" spans="1:6">
      <c r="A16" s="5">
        <v>14</v>
      </c>
      <c r="B16" s="6" t="s">
        <v>34</v>
      </c>
      <c r="C16" s="6">
        <v>28</v>
      </c>
      <c r="D16" s="6">
        <v>3</v>
      </c>
      <c r="E16" s="6">
        <f t="shared" si="0"/>
        <v>25</v>
      </c>
      <c r="F16" s="4"/>
    </row>
    <row r="17" ht="24.95" customHeight="1" spans="1:6">
      <c r="A17" s="5">
        <v>15</v>
      </c>
      <c r="B17" s="6" t="s">
        <v>37</v>
      </c>
      <c r="C17" s="6">
        <v>4</v>
      </c>
      <c r="D17" s="6">
        <v>2</v>
      </c>
      <c r="E17" s="6">
        <f t="shared" si="0"/>
        <v>2</v>
      </c>
      <c r="F17" s="4"/>
    </row>
    <row r="18" ht="24.95" customHeight="1" spans="1:6">
      <c r="A18" s="5">
        <v>16</v>
      </c>
      <c r="B18" s="6" t="s">
        <v>38</v>
      </c>
      <c r="C18" s="6">
        <v>16</v>
      </c>
      <c r="D18" s="6">
        <v>9</v>
      </c>
      <c r="E18" s="6">
        <f t="shared" si="0"/>
        <v>7</v>
      </c>
      <c r="F18" s="4"/>
    </row>
    <row r="19" ht="24.95" customHeight="1" spans="1:6">
      <c r="A19" s="5">
        <v>17</v>
      </c>
      <c r="B19" s="6" t="s">
        <v>39</v>
      </c>
      <c r="C19" s="6">
        <v>69</v>
      </c>
      <c r="D19" s="6">
        <v>46</v>
      </c>
      <c r="E19" s="6">
        <f t="shared" si="0"/>
        <v>23</v>
      </c>
      <c r="F19" s="4"/>
    </row>
    <row r="20" ht="24.95" customHeight="1" spans="1:6">
      <c r="A20" s="5"/>
      <c r="B20" s="8" t="s">
        <v>47</v>
      </c>
      <c r="C20" s="8">
        <f>SUM(C3:C19)</f>
        <v>545</v>
      </c>
      <c r="D20" s="8">
        <f>SUM(D3:D19)</f>
        <v>151</v>
      </c>
      <c r="E20" s="8">
        <f>SUM(E3:E19)</f>
        <v>394</v>
      </c>
      <c r="F20" s="4"/>
    </row>
    <row r="21" ht="24.95" customHeight="1" spans="1:6">
      <c r="A21" s="9">
        <v>18</v>
      </c>
      <c r="B21" s="6" t="s">
        <v>7</v>
      </c>
      <c r="C21" s="6">
        <v>556</v>
      </c>
      <c r="D21" s="6">
        <v>556</v>
      </c>
      <c r="E21" s="6"/>
      <c r="F21" s="4"/>
    </row>
    <row r="22" ht="24.95" customHeight="1" spans="1:6">
      <c r="A22" s="10" t="s">
        <v>41</v>
      </c>
      <c r="B22" s="10"/>
      <c r="C22" s="10">
        <f>C20+C21</f>
        <v>1101</v>
      </c>
      <c r="D22" s="10">
        <f>D20+D21</f>
        <v>707</v>
      </c>
      <c r="E22" s="10"/>
      <c r="F22" s="4"/>
    </row>
    <row r="23" ht="21.95" customHeight="1" spans="2:4">
      <c r="B23" s="11" t="s">
        <v>10</v>
      </c>
      <c r="C23" s="11"/>
      <c r="D23" s="11" t="s">
        <v>13</v>
      </c>
    </row>
  </sheetData>
  <mergeCells count="2">
    <mergeCell ref="A1:F1"/>
    <mergeCell ref="A22:B22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采集分组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华儿</cp:lastModifiedBy>
  <dcterms:created xsi:type="dcterms:W3CDTF">2022-09-04T08:26:00Z</dcterms:created>
  <cp:lastPrinted>2022-09-20T07:54:00Z</cp:lastPrinted>
  <dcterms:modified xsi:type="dcterms:W3CDTF">2023-06-13T02:40:42Z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F667EE7C56C247A790707D03FA252576_13</vt:lpwstr>
  </property>
  <property fmtid="{D5CDD505-2E9C-101B-9397-08002B2CF9AE}" pid="3" name="KSOProductBuildVer">
    <vt:lpwstr>2052-11.1.0.14036</vt:lpwstr>
  </property>
</Properties>
</file>